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min und Anita\OneDrive\Desktop\"/>
    </mc:Choice>
  </mc:AlternateContent>
  <xr:revisionPtr revIDLastSave="0" documentId="13_ncr:1_{3DF00B15-0274-4AF0-B66E-7B6744AE5A5C}" xr6:coauthVersionLast="47" xr6:coauthVersionMax="47" xr10:uidLastSave="{00000000-0000-0000-0000-000000000000}"/>
  <bookViews>
    <workbookView xWindow="-108" yWindow="-108" windowWidth="23256" windowHeight="12528" xr2:uid="{E5788FDB-71EC-46D0-AE1B-2C95B656941A}"/>
  </bookViews>
  <sheets>
    <sheet name="Tabelle1" sheetId="1" r:id="rId1"/>
  </sheets>
  <externalReferences>
    <externalReference r:id="rId2"/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7" i="1" l="1"/>
  <c r="Q47" i="1"/>
  <c r="P47" i="1"/>
  <c r="O47" i="1"/>
  <c r="N47" i="1"/>
  <c r="M47" i="1"/>
  <c r="J47" i="1"/>
  <c r="I47" i="1"/>
  <c r="H47" i="1"/>
  <c r="G47" i="1"/>
  <c r="F47" i="1"/>
  <c r="E47" i="1"/>
  <c r="D47" i="1"/>
  <c r="C47" i="1"/>
  <c r="B47" i="1"/>
  <c r="R46" i="1"/>
  <c r="Q46" i="1"/>
  <c r="P46" i="1"/>
  <c r="O46" i="1"/>
  <c r="N46" i="1"/>
  <c r="M46" i="1"/>
  <c r="J46" i="1"/>
  <c r="I46" i="1"/>
  <c r="H46" i="1"/>
  <c r="G46" i="1"/>
  <c r="F46" i="1"/>
  <c r="E46" i="1"/>
  <c r="D46" i="1"/>
  <c r="C46" i="1"/>
  <c r="B46" i="1"/>
  <c r="R45" i="1"/>
  <c r="Q45" i="1"/>
  <c r="P45" i="1"/>
  <c r="O45" i="1"/>
  <c r="N45" i="1"/>
  <c r="M45" i="1"/>
  <c r="J45" i="1"/>
  <c r="I45" i="1"/>
  <c r="H45" i="1"/>
  <c r="G45" i="1"/>
  <c r="F45" i="1"/>
  <c r="E45" i="1"/>
  <c r="D45" i="1"/>
  <c r="C45" i="1"/>
  <c r="B45" i="1"/>
  <c r="M42" i="1"/>
  <c r="D42" i="1"/>
  <c r="A42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M22" i="1"/>
  <c r="D22" i="1"/>
  <c r="A22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M3" i="1"/>
  <c r="D3" i="1"/>
  <c r="A3" i="1"/>
  <c r="K46" i="1" l="1"/>
  <c r="K47" i="1"/>
  <c r="S45" i="1" l="1"/>
  <c r="L45" i="1"/>
  <c r="K45" i="1"/>
  <c r="L47" i="1"/>
  <c r="L46" i="1"/>
  <c r="S47" i="1"/>
  <c r="S46" i="1"/>
</calcChain>
</file>

<file path=xl/sharedStrings.xml><?xml version="1.0" encoding="utf-8"?>
<sst xmlns="http://schemas.openxmlformats.org/spreadsheetml/2006/main" count="60" uniqueCount="15">
  <si>
    <t>Platz</t>
  </si>
  <si>
    <t>Teilnehmer</t>
  </si>
  <si>
    <t xml:space="preserve">St. Nr. </t>
  </si>
  <si>
    <t>Verein</t>
  </si>
  <si>
    <t>Jahrg.</t>
  </si>
  <si>
    <t>G.</t>
  </si>
  <si>
    <t>Schw.</t>
  </si>
  <si>
    <t>Pkt.</t>
  </si>
  <si>
    <t>Pl.</t>
  </si>
  <si>
    <t>Lauf.</t>
  </si>
  <si>
    <t>Dressur</t>
  </si>
  <si>
    <t>Pkt</t>
  </si>
  <si>
    <t>Spr.</t>
  </si>
  <si>
    <t>Ges. Pkt.</t>
  </si>
  <si>
    <t>Endergebnis Schwäbische Vierkampfmeisterschaft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</si>
</sst>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8"/>
      <name val="Arial"/>
      <family val="2"/>
    </font>
    <font>
      <b/>
      <sz val="1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3" fillId="0" borderId="0" xfId="0" applyFont="1" applyAlignment="1"/>
    <xf numFmtId="0" fontId="3" fillId="0" borderId="1" xfId="0" applyFont="1" applyBorder="1" applyAlignment="1"/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urnier2023\Vierkampf%20Altusried%202023%20-%20Bambini.xls" TargetMode="External"/><Relationship Id="rId1" Type="http://schemas.openxmlformats.org/officeDocument/2006/relationships/externalLinkPath" Target="/Turnier2023/Vierkampf%20Altusried%202023%20-%20Bambini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urnier2023\Vierkampf%20Altusried%202023%20-%20Junioren%20E.xls" TargetMode="External"/><Relationship Id="rId1" Type="http://schemas.openxmlformats.org/officeDocument/2006/relationships/externalLinkPath" Target="/Turnier2023/Vierkampf%20Altusried%202023%20-%20Junioren%20E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urnier2023\Vierkampf%20Altusried%202023%20-%20Junioren%20A.xls" TargetMode="External"/><Relationship Id="rId1" Type="http://schemas.openxmlformats.org/officeDocument/2006/relationships/externalLinkPath" Target="/Turnier2023/Vierkampf%20Altusried%202023%20-%20Junioren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ingabe und Ergebnis"/>
      <sheetName val="St_ Schw_"/>
      <sheetName val="St_ Laufen"/>
      <sheetName val="St_ Dressur"/>
      <sheetName val="St_ Springen"/>
      <sheetName val="Erg_ Schw_"/>
      <sheetName val="Erg_ Schw_ u_ Lauf_"/>
      <sheetName val="Erg_ nach Dressur"/>
      <sheetName val="Endergebnis"/>
      <sheetName val="Mannschaft"/>
      <sheetName val="Kreismeisterschaft"/>
      <sheetName val="Schwäbische"/>
      <sheetName val="Urkunde Einzel"/>
      <sheetName val="Urkunde Mannschaft"/>
      <sheetName val="Urkunde Kreism_"/>
      <sheetName val="Urkunde Schwäbische"/>
      <sheetName val="Pferde"/>
      <sheetName val="Alterspunkte"/>
      <sheetName val="Schwimmen Neu"/>
      <sheetName val="Laufen Neu"/>
    </sheetNames>
    <sheetDataSet>
      <sheetData sheetId="0">
        <row r="2">
          <cell r="L2" t="str">
            <v>Bambini</v>
          </cell>
          <cell r="N2" t="str">
            <v>23./ 24.09.2023</v>
          </cell>
          <cell r="P2" t="str">
            <v>RFV Altusried e.V.</v>
          </cell>
        </row>
        <row r="4">
          <cell r="B4" t="str">
            <v>Sophie Haußmann</v>
          </cell>
          <cell r="C4">
            <v>10</v>
          </cell>
          <cell r="D4" t="str">
            <v>RFV Schwabmünchen</v>
          </cell>
          <cell r="H4">
            <v>2014</v>
          </cell>
          <cell r="I4" t="str">
            <v>w</v>
          </cell>
          <cell r="N4">
            <v>33</v>
          </cell>
          <cell r="O4">
            <v>3.37</v>
          </cell>
          <cell r="P4">
            <v>7.3</v>
          </cell>
          <cell r="Q4">
            <v>7.5</v>
          </cell>
          <cell r="V4">
            <v>740</v>
          </cell>
          <cell r="W4">
            <v>9</v>
          </cell>
          <cell r="AC4">
            <v>810</v>
          </cell>
          <cell r="AD4">
            <v>5</v>
          </cell>
          <cell r="AE4">
            <v>2190</v>
          </cell>
          <cell r="AF4">
            <v>4</v>
          </cell>
          <cell r="AG4">
            <v>1500</v>
          </cell>
          <cell r="AH4">
            <v>4</v>
          </cell>
          <cell r="AI4">
            <v>5240</v>
          </cell>
        </row>
        <row r="5">
          <cell r="B5" t="str">
            <v>Alexa Schuster</v>
          </cell>
          <cell r="C5">
            <v>11</v>
          </cell>
          <cell r="D5" t="str">
            <v>RFV Schwabmünchen</v>
          </cell>
          <cell r="H5">
            <v>2010</v>
          </cell>
          <cell r="I5" t="str">
            <v>w</v>
          </cell>
          <cell r="N5">
            <v>21.54</v>
          </cell>
          <cell r="O5">
            <v>3.08</v>
          </cell>
          <cell r="P5">
            <v>7.7</v>
          </cell>
          <cell r="Q5">
            <v>7.2</v>
          </cell>
          <cell r="V5">
            <v>882</v>
          </cell>
          <cell r="W5">
            <v>4</v>
          </cell>
          <cell r="AC5">
            <v>867</v>
          </cell>
          <cell r="AD5">
            <v>3</v>
          </cell>
          <cell r="AE5">
            <v>2310</v>
          </cell>
          <cell r="AF5">
            <v>2</v>
          </cell>
          <cell r="AG5">
            <v>1440</v>
          </cell>
          <cell r="AH5">
            <v>5</v>
          </cell>
          <cell r="AI5">
            <v>5499</v>
          </cell>
        </row>
        <row r="6">
          <cell r="B6" t="str">
            <v>Lisa Aumiller</v>
          </cell>
          <cell r="C6">
            <v>12</v>
          </cell>
          <cell r="D6" t="str">
            <v>RFV Schwabmünchen</v>
          </cell>
          <cell r="H6">
            <v>2010</v>
          </cell>
          <cell r="I6" t="str">
            <v>w</v>
          </cell>
          <cell r="N6">
            <v>21.03</v>
          </cell>
          <cell r="O6">
            <v>3.55</v>
          </cell>
          <cell r="P6">
            <v>6.3</v>
          </cell>
          <cell r="Q6">
            <v>6.9</v>
          </cell>
          <cell r="V6">
            <v>900</v>
          </cell>
          <cell r="W6">
            <v>3</v>
          </cell>
          <cell r="AC6">
            <v>545</v>
          </cell>
          <cell r="AD6">
            <v>11</v>
          </cell>
          <cell r="AE6">
            <v>1890</v>
          </cell>
          <cell r="AF6">
            <v>9</v>
          </cell>
          <cell r="AG6">
            <v>1380</v>
          </cell>
          <cell r="AH6">
            <v>6</v>
          </cell>
          <cell r="AI6">
            <v>4715</v>
          </cell>
        </row>
        <row r="7">
          <cell r="B7" t="str">
            <v>Antonia Riedel</v>
          </cell>
          <cell r="C7">
            <v>13</v>
          </cell>
          <cell r="D7" t="str">
            <v>RFC Erkheim</v>
          </cell>
          <cell r="H7">
            <v>2011</v>
          </cell>
          <cell r="I7" t="str">
            <v>w</v>
          </cell>
          <cell r="N7">
            <v>28.22</v>
          </cell>
          <cell r="O7">
            <v>3.02</v>
          </cell>
          <cell r="P7">
            <v>7</v>
          </cell>
          <cell r="Q7">
            <v>8</v>
          </cell>
          <cell r="V7">
            <v>734</v>
          </cell>
          <cell r="W7">
            <v>10</v>
          </cell>
          <cell r="AC7">
            <v>958</v>
          </cell>
          <cell r="AD7">
            <v>1</v>
          </cell>
          <cell r="AE7">
            <v>2100</v>
          </cell>
          <cell r="AF7">
            <v>7</v>
          </cell>
          <cell r="AG7">
            <v>1600</v>
          </cell>
          <cell r="AH7">
            <v>2</v>
          </cell>
          <cell r="AI7">
            <v>5392</v>
          </cell>
        </row>
        <row r="8">
          <cell r="B8" t="str">
            <v>Nora Linder</v>
          </cell>
          <cell r="C8">
            <v>15</v>
          </cell>
          <cell r="D8" t="str">
            <v>RFC Erkheim</v>
          </cell>
          <cell r="H8">
            <v>2014</v>
          </cell>
          <cell r="I8" t="str">
            <v>w</v>
          </cell>
          <cell r="N8">
            <v>29.68</v>
          </cell>
          <cell r="O8">
            <v>3.33</v>
          </cell>
          <cell r="P8">
            <v>8</v>
          </cell>
          <cell r="Q8">
            <v>7.8</v>
          </cell>
          <cell r="V8">
            <v>839</v>
          </cell>
          <cell r="W8">
            <v>7</v>
          </cell>
          <cell r="AC8">
            <v>835</v>
          </cell>
          <cell r="AD8">
            <v>4</v>
          </cell>
          <cell r="AE8">
            <v>2400</v>
          </cell>
          <cell r="AF8">
            <v>1</v>
          </cell>
          <cell r="AG8">
            <v>1560</v>
          </cell>
          <cell r="AH8">
            <v>3</v>
          </cell>
          <cell r="AI8">
            <v>5634</v>
          </cell>
        </row>
        <row r="9">
          <cell r="B9" t="str">
            <v>Antonia Haas</v>
          </cell>
          <cell r="C9">
            <v>16</v>
          </cell>
          <cell r="D9" t="str">
            <v>RFV Rettenberg</v>
          </cell>
          <cell r="H9">
            <v>2012</v>
          </cell>
          <cell r="I9" t="str">
            <v>w</v>
          </cell>
          <cell r="N9">
            <v>19.239999999999998</v>
          </cell>
          <cell r="O9">
            <v>3.58</v>
          </cell>
          <cell r="P9">
            <v>6.1</v>
          </cell>
          <cell r="Q9">
            <v>6.5</v>
          </cell>
          <cell r="V9">
            <v>1000</v>
          </cell>
          <cell r="W9">
            <v>1</v>
          </cell>
          <cell r="AC9">
            <v>614</v>
          </cell>
          <cell r="AD9">
            <v>10</v>
          </cell>
          <cell r="AE9">
            <v>1830</v>
          </cell>
          <cell r="AF9">
            <v>10</v>
          </cell>
          <cell r="AG9">
            <v>1300</v>
          </cell>
          <cell r="AH9">
            <v>9</v>
          </cell>
          <cell r="AI9">
            <v>4744</v>
          </cell>
        </row>
        <row r="10">
          <cell r="B10" t="str">
            <v>Liliana Hofmann</v>
          </cell>
          <cell r="C10">
            <v>17</v>
          </cell>
          <cell r="D10" t="str">
            <v>PSV Balthasarhof e.V.</v>
          </cell>
          <cell r="H10">
            <v>2010</v>
          </cell>
          <cell r="I10" t="str">
            <v>w</v>
          </cell>
          <cell r="N10">
            <v>22.17</v>
          </cell>
          <cell r="O10">
            <v>3.03</v>
          </cell>
          <cell r="P10">
            <v>7.5</v>
          </cell>
          <cell r="Q10">
            <v>6.6</v>
          </cell>
          <cell r="V10">
            <v>864</v>
          </cell>
          <cell r="W10">
            <v>5</v>
          </cell>
          <cell r="AC10">
            <v>900</v>
          </cell>
          <cell r="AD10">
            <v>2</v>
          </cell>
          <cell r="AE10">
            <v>2250</v>
          </cell>
          <cell r="AF10">
            <v>3</v>
          </cell>
          <cell r="AG10">
            <v>1320</v>
          </cell>
          <cell r="AH10">
            <v>8</v>
          </cell>
          <cell r="AI10">
            <v>5334</v>
          </cell>
        </row>
        <row r="11">
          <cell r="B11" t="str">
            <v>Paula Lässer</v>
          </cell>
          <cell r="C11">
            <v>18</v>
          </cell>
          <cell r="D11" t="str">
            <v>RFV Rettenberg</v>
          </cell>
          <cell r="H11">
            <v>2013</v>
          </cell>
          <cell r="I11" t="str">
            <v>w</v>
          </cell>
          <cell r="N11">
            <v>25.18</v>
          </cell>
          <cell r="O11">
            <v>3.5</v>
          </cell>
          <cell r="P11">
            <v>7.1</v>
          </cell>
          <cell r="Q11">
            <v>6.7</v>
          </cell>
          <cell r="V11">
            <v>924</v>
          </cell>
          <cell r="W11">
            <v>2</v>
          </cell>
          <cell r="AC11">
            <v>699</v>
          </cell>
          <cell r="AD11">
            <v>9</v>
          </cell>
          <cell r="AE11">
            <v>2130</v>
          </cell>
          <cell r="AF11">
            <v>6</v>
          </cell>
          <cell r="AG11">
            <v>1340</v>
          </cell>
          <cell r="AH11">
            <v>7</v>
          </cell>
          <cell r="AI11">
            <v>5093</v>
          </cell>
        </row>
        <row r="12">
          <cell r="B12" t="str">
            <v>Mia Riefler</v>
          </cell>
          <cell r="C12">
            <v>21</v>
          </cell>
          <cell r="D12" t="str">
            <v>RFV Rettenberg</v>
          </cell>
          <cell r="H12">
            <v>2010</v>
          </cell>
          <cell r="I12" t="str">
            <v>w</v>
          </cell>
          <cell r="N12">
            <v>22.75</v>
          </cell>
          <cell r="O12">
            <v>3.24</v>
          </cell>
          <cell r="P12">
            <v>7.2</v>
          </cell>
          <cell r="Q12">
            <v>6.4</v>
          </cell>
          <cell r="V12">
            <v>846</v>
          </cell>
          <cell r="W12">
            <v>6</v>
          </cell>
          <cell r="AC12">
            <v>743</v>
          </cell>
          <cell r="AD12">
            <v>8</v>
          </cell>
          <cell r="AE12">
            <v>2160</v>
          </cell>
          <cell r="AF12">
            <v>5</v>
          </cell>
          <cell r="AG12">
            <v>1280</v>
          </cell>
          <cell r="AH12">
            <v>10</v>
          </cell>
          <cell r="AI12">
            <v>5029</v>
          </cell>
        </row>
        <row r="13">
          <cell r="B13" t="str">
            <v>Frida Scheidle</v>
          </cell>
          <cell r="C13">
            <v>22</v>
          </cell>
          <cell r="D13" t="str">
            <v>RFV Altusried</v>
          </cell>
          <cell r="H13">
            <v>2015</v>
          </cell>
          <cell r="I13" t="str">
            <v>w</v>
          </cell>
          <cell r="N13">
            <v>36.96</v>
          </cell>
          <cell r="O13">
            <v>3.48</v>
          </cell>
          <cell r="P13">
            <v>5.8</v>
          </cell>
          <cell r="Q13">
            <v>8.5</v>
          </cell>
          <cell r="V13">
            <v>670</v>
          </cell>
          <cell r="W13">
            <v>11</v>
          </cell>
          <cell r="AC13">
            <v>790</v>
          </cell>
          <cell r="AD13">
            <v>7</v>
          </cell>
          <cell r="AE13">
            <v>1740</v>
          </cell>
          <cell r="AF13">
            <v>11</v>
          </cell>
          <cell r="AG13">
            <v>1700</v>
          </cell>
          <cell r="AH13">
            <v>1</v>
          </cell>
          <cell r="AI13">
            <v>4900</v>
          </cell>
        </row>
        <row r="14">
          <cell r="B14" t="str">
            <v>Henriette Schrägle</v>
          </cell>
          <cell r="C14">
            <v>23</v>
          </cell>
          <cell r="D14" t="str">
            <v>RFV Altusried</v>
          </cell>
          <cell r="H14">
            <v>2015</v>
          </cell>
          <cell r="I14" t="str">
            <v>w</v>
          </cell>
          <cell r="N14">
            <v>32.06</v>
          </cell>
          <cell r="O14">
            <v>3.46</v>
          </cell>
          <cell r="P14">
            <v>6.9</v>
          </cell>
          <cell r="Q14">
            <v>5.8</v>
          </cell>
          <cell r="V14">
            <v>817</v>
          </cell>
          <cell r="W14">
            <v>8</v>
          </cell>
          <cell r="AC14">
            <v>802</v>
          </cell>
          <cell r="AD14">
            <v>6</v>
          </cell>
          <cell r="AE14">
            <v>2070</v>
          </cell>
          <cell r="AF14">
            <v>8</v>
          </cell>
          <cell r="AG14">
            <v>1160</v>
          </cell>
          <cell r="AH14">
            <v>11</v>
          </cell>
          <cell r="AI14">
            <v>4849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ingabe und Ergebnis"/>
      <sheetName val="St_ Schw_"/>
      <sheetName val="St_ Laufen"/>
      <sheetName val="St_ Dressur"/>
      <sheetName val="St_ Springen"/>
      <sheetName val="Erg_ Schw_"/>
      <sheetName val="Erg_ Schw_ u_ Lauf_"/>
      <sheetName val="Erg_ nach Dressur"/>
      <sheetName val="Endergebnis"/>
      <sheetName val="Mannschaft"/>
      <sheetName val="Kreismeisterschaft"/>
      <sheetName val="Schwäbische"/>
      <sheetName val="Urkunde Einzel"/>
      <sheetName val="Urkunde Mannschaft"/>
      <sheetName val="Urkunde Kreism_"/>
      <sheetName val="Urkunde Schwäbische"/>
      <sheetName val="Pferde"/>
      <sheetName val="Alterspunkte"/>
      <sheetName val="Schwimmen Neu"/>
      <sheetName val="Laufen Neu"/>
    </sheetNames>
    <sheetDataSet>
      <sheetData sheetId="0">
        <row r="2">
          <cell r="L2" t="str">
            <v>Junioren E</v>
          </cell>
          <cell r="N2" t="str">
            <v>23./ 24.09.2023</v>
          </cell>
          <cell r="P2" t="str">
            <v>RFV Altusried e.V.</v>
          </cell>
        </row>
        <row r="4">
          <cell r="A4">
            <v>4</v>
          </cell>
          <cell r="B4" t="str">
            <v>Felix Haußmann</v>
          </cell>
          <cell r="C4">
            <v>30</v>
          </cell>
          <cell r="D4" t="str">
            <v>RFV Schwabmünchen</v>
          </cell>
          <cell r="H4">
            <v>2010</v>
          </cell>
          <cell r="I4" t="str">
            <v>m</v>
          </cell>
          <cell r="N4">
            <v>44.15</v>
          </cell>
          <cell r="O4">
            <v>8.07</v>
          </cell>
          <cell r="P4">
            <v>7.8</v>
          </cell>
          <cell r="Q4">
            <v>6.7</v>
          </cell>
          <cell r="V4">
            <v>727</v>
          </cell>
          <cell r="W4">
            <v>5</v>
          </cell>
          <cell r="AC4">
            <v>914</v>
          </cell>
          <cell r="AD4">
            <v>2</v>
          </cell>
          <cell r="AE4">
            <v>2340</v>
          </cell>
          <cell r="AF4">
            <v>5</v>
          </cell>
          <cell r="AG4">
            <v>1340</v>
          </cell>
          <cell r="AH4">
            <v>7</v>
          </cell>
          <cell r="AI4">
            <v>5321</v>
          </cell>
        </row>
        <row r="5">
          <cell r="B5" t="str">
            <v>Mirjam Weh</v>
          </cell>
          <cell r="C5">
            <v>31</v>
          </cell>
          <cell r="D5" t="str">
            <v>RFV Schwabmünchen</v>
          </cell>
          <cell r="H5">
            <v>2010</v>
          </cell>
          <cell r="I5" t="str">
            <v>w</v>
          </cell>
          <cell r="N5">
            <v>49.24</v>
          </cell>
          <cell r="O5">
            <v>9.2799999999999994</v>
          </cell>
          <cell r="P5">
            <v>8.5</v>
          </cell>
          <cell r="Q5">
            <v>8.6999999999999993</v>
          </cell>
          <cell r="V5">
            <v>634</v>
          </cell>
          <cell r="W5">
            <v>7</v>
          </cell>
          <cell r="AC5">
            <v>836</v>
          </cell>
          <cell r="AD5">
            <v>5</v>
          </cell>
          <cell r="AE5">
            <v>2550</v>
          </cell>
          <cell r="AF5">
            <v>1</v>
          </cell>
          <cell r="AG5">
            <v>1739.9999999999998</v>
          </cell>
          <cell r="AH5">
            <v>2</v>
          </cell>
          <cell r="AI5">
            <v>5760</v>
          </cell>
        </row>
        <row r="6">
          <cell r="B6" t="str">
            <v>Lena Müßig</v>
          </cell>
          <cell r="C6">
            <v>32</v>
          </cell>
          <cell r="D6" t="str">
            <v>RFV Schwabmünchen</v>
          </cell>
          <cell r="H6">
            <v>2010</v>
          </cell>
          <cell r="I6" t="str">
            <v>w</v>
          </cell>
          <cell r="N6">
            <v>42.58</v>
          </cell>
          <cell r="O6">
            <v>9.1</v>
          </cell>
          <cell r="P6">
            <v>8.3000000000000007</v>
          </cell>
          <cell r="Q6">
            <v>8.5</v>
          </cell>
          <cell r="V6">
            <v>835</v>
          </cell>
          <cell r="W6">
            <v>2</v>
          </cell>
          <cell r="AC6">
            <v>872</v>
          </cell>
          <cell r="AD6">
            <v>4</v>
          </cell>
          <cell r="AE6">
            <v>2490</v>
          </cell>
          <cell r="AF6">
            <v>3</v>
          </cell>
          <cell r="AG6">
            <v>1700</v>
          </cell>
          <cell r="AH6">
            <v>3</v>
          </cell>
          <cell r="AI6">
            <v>5897</v>
          </cell>
        </row>
        <row r="7">
          <cell r="B7" t="str">
            <v>Sarah Schneider</v>
          </cell>
          <cell r="C7">
            <v>33</v>
          </cell>
          <cell r="D7" t="str">
            <v>RFV Schwabmünchen</v>
          </cell>
          <cell r="H7">
            <v>2009</v>
          </cell>
          <cell r="I7" t="str">
            <v>w</v>
          </cell>
          <cell r="N7">
            <v>43.56</v>
          </cell>
          <cell r="O7">
            <v>11.27</v>
          </cell>
          <cell r="P7">
            <v>8.4</v>
          </cell>
          <cell r="Q7">
            <v>7</v>
          </cell>
          <cell r="V7">
            <v>755</v>
          </cell>
          <cell r="W7">
            <v>4</v>
          </cell>
          <cell r="AC7">
            <v>575</v>
          </cell>
          <cell r="AD7">
            <v>11</v>
          </cell>
          <cell r="AE7">
            <v>2520</v>
          </cell>
          <cell r="AF7">
            <v>2</v>
          </cell>
          <cell r="AG7">
            <v>1400</v>
          </cell>
          <cell r="AH7">
            <v>5</v>
          </cell>
          <cell r="AI7">
            <v>5250</v>
          </cell>
        </row>
        <row r="8">
          <cell r="B8" t="str">
            <v>Hanna Merkl</v>
          </cell>
          <cell r="C8">
            <v>34</v>
          </cell>
          <cell r="D8" t="str">
            <v>RFC Erkheim</v>
          </cell>
          <cell r="H8">
            <v>2010</v>
          </cell>
          <cell r="I8" t="str">
            <v>w</v>
          </cell>
          <cell r="N8">
            <v>55.4</v>
          </cell>
          <cell r="O8">
            <v>11.28</v>
          </cell>
          <cell r="P8">
            <v>6.2</v>
          </cell>
          <cell r="Q8">
            <v>9</v>
          </cell>
          <cell r="V8">
            <v>448</v>
          </cell>
          <cell r="W8">
            <v>10</v>
          </cell>
          <cell r="AC8">
            <v>625</v>
          </cell>
          <cell r="AD8">
            <v>8</v>
          </cell>
          <cell r="AE8">
            <v>1860</v>
          </cell>
          <cell r="AF8">
            <v>11</v>
          </cell>
          <cell r="AG8">
            <v>1800</v>
          </cell>
          <cell r="AH8">
            <v>1</v>
          </cell>
          <cell r="AI8">
            <v>4733</v>
          </cell>
        </row>
        <row r="9">
          <cell r="B9" t="str">
            <v>Lotta Rampp</v>
          </cell>
          <cell r="C9">
            <v>35</v>
          </cell>
          <cell r="D9" t="str">
            <v>RFC Erkheim</v>
          </cell>
          <cell r="H9">
            <v>2008</v>
          </cell>
          <cell r="I9" t="str">
            <v>w</v>
          </cell>
          <cell r="N9">
            <v>53.74</v>
          </cell>
          <cell r="O9">
            <v>11.24</v>
          </cell>
          <cell r="P9">
            <v>6</v>
          </cell>
          <cell r="Q9">
            <v>0</v>
          </cell>
          <cell r="V9">
            <v>399</v>
          </cell>
          <cell r="W9">
            <v>12</v>
          </cell>
          <cell r="AC9">
            <v>530</v>
          </cell>
          <cell r="AD9">
            <v>12</v>
          </cell>
          <cell r="AE9">
            <v>1800</v>
          </cell>
          <cell r="AF9">
            <v>12</v>
          </cell>
          <cell r="AG9">
            <v>0</v>
          </cell>
          <cell r="AH9">
            <v>10</v>
          </cell>
          <cell r="AI9">
            <v>2729</v>
          </cell>
        </row>
        <row r="10">
          <cell r="B10" t="str">
            <v>Sebastian Mazenik</v>
          </cell>
          <cell r="C10">
            <v>36</v>
          </cell>
          <cell r="D10" t="str">
            <v>RFV Bad Grönenbach</v>
          </cell>
          <cell r="H10">
            <v>2009</v>
          </cell>
          <cell r="I10" t="str">
            <v>w</v>
          </cell>
          <cell r="N10">
            <v>41.6</v>
          </cell>
          <cell r="O10">
            <v>9.1999999999999993</v>
          </cell>
          <cell r="P10">
            <v>7.1</v>
          </cell>
          <cell r="Q10">
            <v>5</v>
          </cell>
          <cell r="V10">
            <v>812</v>
          </cell>
          <cell r="W10">
            <v>3</v>
          </cell>
          <cell r="AC10">
            <v>804</v>
          </cell>
          <cell r="AD10">
            <v>6</v>
          </cell>
          <cell r="AE10">
            <v>2130</v>
          </cell>
          <cell r="AF10">
            <v>8</v>
          </cell>
          <cell r="AG10">
            <v>1000</v>
          </cell>
          <cell r="AH10">
            <v>9</v>
          </cell>
          <cell r="AI10">
            <v>4746</v>
          </cell>
        </row>
        <row r="11">
          <cell r="B11" t="str">
            <v>Lena Sobolowski</v>
          </cell>
          <cell r="C11">
            <v>37</v>
          </cell>
          <cell r="D11" t="str">
            <v>RFV Rettenberg</v>
          </cell>
          <cell r="H11">
            <v>2008</v>
          </cell>
          <cell r="I11" t="str">
            <v>w</v>
          </cell>
          <cell r="N11">
            <v>52.78</v>
          </cell>
          <cell r="O11">
            <v>10.4</v>
          </cell>
          <cell r="P11">
            <v>7.5</v>
          </cell>
          <cell r="Q11">
            <v>6.8</v>
          </cell>
          <cell r="V11">
            <v>429</v>
          </cell>
          <cell r="W11">
            <v>11</v>
          </cell>
          <cell r="AC11">
            <v>605</v>
          </cell>
          <cell r="AD11">
            <v>10</v>
          </cell>
          <cell r="AE11">
            <v>2250</v>
          </cell>
          <cell r="AF11">
            <v>7</v>
          </cell>
          <cell r="AG11">
            <v>1360</v>
          </cell>
          <cell r="AH11">
            <v>6</v>
          </cell>
          <cell r="AI11">
            <v>4644</v>
          </cell>
        </row>
        <row r="13">
          <cell r="B13" t="str">
            <v>Marina Lorenz</v>
          </cell>
          <cell r="C13">
            <v>39</v>
          </cell>
          <cell r="D13" t="str">
            <v>RFV Altusried</v>
          </cell>
          <cell r="H13">
            <v>2009</v>
          </cell>
          <cell r="I13" t="str">
            <v>w</v>
          </cell>
          <cell r="N13">
            <v>47.1</v>
          </cell>
          <cell r="O13">
            <v>8.42</v>
          </cell>
          <cell r="P13">
            <v>6.8</v>
          </cell>
          <cell r="Q13">
            <v>0</v>
          </cell>
          <cell r="V13">
            <v>647</v>
          </cell>
          <cell r="W13">
            <v>6</v>
          </cell>
          <cell r="AC13">
            <v>876</v>
          </cell>
          <cell r="AD13">
            <v>3</v>
          </cell>
          <cell r="AE13">
            <v>2040</v>
          </cell>
          <cell r="AF13">
            <v>9</v>
          </cell>
          <cell r="AG13">
            <v>0</v>
          </cell>
          <cell r="AH13">
            <v>10</v>
          </cell>
          <cell r="AI13">
            <v>3563</v>
          </cell>
        </row>
        <row r="14">
          <cell r="B14" t="str">
            <v>Hanna Mandlmeier</v>
          </cell>
          <cell r="C14">
            <v>40</v>
          </cell>
          <cell r="D14" t="str">
            <v>RFV Altusried</v>
          </cell>
          <cell r="H14">
            <v>2008</v>
          </cell>
          <cell r="I14" t="str">
            <v>w</v>
          </cell>
          <cell r="N14">
            <v>48.62</v>
          </cell>
          <cell r="O14">
            <v>10.37</v>
          </cell>
          <cell r="P14">
            <v>6.4</v>
          </cell>
          <cell r="Q14">
            <v>5.8</v>
          </cell>
          <cell r="V14">
            <v>552</v>
          </cell>
          <cell r="W14">
            <v>8</v>
          </cell>
          <cell r="AC14">
            <v>610</v>
          </cell>
          <cell r="AD14">
            <v>9</v>
          </cell>
          <cell r="AE14">
            <v>1920</v>
          </cell>
          <cell r="AF14">
            <v>10</v>
          </cell>
          <cell r="AG14">
            <v>1160</v>
          </cell>
          <cell r="AH14">
            <v>8</v>
          </cell>
          <cell r="AI14">
            <v>4242</v>
          </cell>
        </row>
        <row r="15">
          <cell r="B15" t="str">
            <v>Paula Fingerle</v>
          </cell>
          <cell r="C15">
            <v>41</v>
          </cell>
          <cell r="D15" t="str">
            <v>RFV Altusried</v>
          </cell>
          <cell r="H15">
            <v>2009</v>
          </cell>
          <cell r="I15" t="str">
            <v>w</v>
          </cell>
          <cell r="N15">
            <v>53.74</v>
          </cell>
          <cell r="O15">
            <v>10.39</v>
          </cell>
          <cell r="P15">
            <v>8</v>
          </cell>
          <cell r="Q15">
            <v>0</v>
          </cell>
          <cell r="V15">
            <v>449</v>
          </cell>
          <cell r="W15">
            <v>9</v>
          </cell>
          <cell r="AC15">
            <v>655</v>
          </cell>
          <cell r="AD15">
            <v>7</v>
          </cell>
          <cell r="AE15">
            <v>2400</v>
          </cell>
          <cell r="AF15">
            <v>4</v>
          </cell>
          <cell r="AG15">
            <v>0</v>
          </cell>
          <cell r="AH15">
            <v>10</v>
          </cell>
          <cell r="AI15">
            <v>3504</v>
          </cell>
        </row>
        <row r="16">
          <cell r="B16" t="str">
            <v>Pauline Berg</v>
          </cell>
          <cell r="C16">
            <v>42</v>
          </cell>
          <cell r="D16" t="str">
            <v>RFC Erkheim</v>
          </cell>
          <cell r="H16">
            <v>2010</v>
          </cell>
          <cell r="I16" t="str">
            <v>w</v>
          </cell>
          <cell r="N16">
            <v>34.619999999999997</v>
          </cell>
          <cell r="O16">
            <v>8.1</v>
          </cell>
          <cell r="P16">
            <v>7.7</v>
          </cell>
          <cell r="Q16">
            <v>7.1</v>
          </cell>
          <cell r="V16">
            <v>1000</v>
          </cell>
          <cell r="W16">
            <v>1</v>
          </cell>
          <cell r="AC16">
            <v>992</v>
          </cell>
          <cell r="AD16">
            <v>1</v>
          </cell>
          <cell r="AE16">
            <v>2310</v>
          </cell>
          <cell r="AF16">
            <v>6</v>
          </cell>
          <cell r="AG16">
            <v>1420</v>
          </cell>
          <cell r="AH16">
            <v>4</v>
          </cell>
          <cell r="AI16">
            <v>5722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ingabe und Ergebnis"/>
      <sheetName val="St_ Schw_"/>
      <sheetName val="St_ Laufen"/>
      <sheetName val="St_ Dressur"/>
      <sheetName val="St_ Springen"/>
      <sheetName val="Erg_ Schw_"/>
      <sheetName val="Erg_ Schw_ u_ Lauf_"/>
      <sheetName val="Erg_ nach Dressur"/>
      <sheetName val="Endergebnis"/>
      <sheetName val="Mannschaft"/>
      <sheetName val="Kreismeisterschaft"/>
      <sheetName val="Schwäbische"/>
      <sheetName val="Urkunde Einzel"/>
      <sheetName val="Urkunde Mannschaft"/>
      <sheetName val="Urkunde Kreism_"/>
      <sheetName val="Urkunde Schwäbische"/>
      <sheetName val="Pferde"/>
      <sheetName val="Alterspunkte"/>
      <sheetName val="Schwimmen Neu"/>
      <sheetName val="Laufen Neu"/>
    </sheetNames>
    <sheetDataSet>
      <sheetData sheetId="0">
        <row r="2">
          <cell r="L2" t="str">
            <v>Junioren A</v>
          </cell>
          <cell r="N2" t="str">
            <v>23./ 24.09.2023</v>
          </cell>
          <cell r="P2" t="str">
            <v>RFV Altusried e.V.</v>
          </cell>
        </row>
        <row r="4">
          <cell r="B4" t="str">
            <v>Nicola Miller</v>
          </cell>
          <cell r="C4">
            <v>45</v>
          </cell>
          <cell r="D4" t="str">
            <v>RV Augsburg-West</v>
          </cell>
          <cell r="H4">
            <v>2005</v>
          </cell>
          <cell r="I4" t="str">
            <v>w</v>
          </cell>
          <cell r="N4">
            <v>52.53</v>
          </cell>
          <cell r="O4">
            <v>19.350000000000001</v>
          </cell>
          <cell r="P4">
            <v>7.8</v>
          </cell>
          <cell r="Q4">
            <v>8.6999999999999993</v>
          </cell>
          <cell r="V4">
            <v>285</v>
          </cell>
          <cell r="W4">
            <v>3</v>
          </cell>
          <cell r="AC4">
            <v>127</v>
          </cell>
          <cell r="AD4">
            <v>3</v>
          </cell>
          <cell r="AE4">
            <v>2340</v>
          </cell>
          <cell r="AF4">
            <v>1</v>
          </cell>
          <cell r="AG4">
            <v>1739.9999999999998</v>
          </cell>
          <cell r="AH4">
            <v>2</v>
          </cell>
          <cell r="AI4">
            <v>4492</v>
          </cell>
        </row>
        <row r="5">
          <cell r="B5" t="str">
            <v>Malin Stingl</v>
          </cell>
          <cell r="C5">
            <v>46</v>
          </cell>
          <cell r="D5" t="str">
            <v>RFV Altusried</v>
          </cell>
          <cell r="H5">
            <v>2008</v>
          </cell>
          <cell r="I5" t="str">
            <v>w</v>
          </cell>
          <cell r="N5">
            <v>47.9</v>
          </cell>
          <cell r="O5">
            <v>15.01</v>
          </cell>
          <cell r="P5">
            <v>7.5</v>
          </cell>
          <cell r="Q5">
            <v>7.9</v>
          </cell>
          <cell r="V5">
            <v>573</v>
          </cell>
          <cell r="W5">
            <v>2</v>
          </cell>
          <cell r="AC5">
            <v>670</v>
          </cell>
          <cell r="AD5">
            <v>1</v>
          </cell>
          <cell r="AE5">
            <v>2250</v>
          </cell>
          <cell r="AF5">
            <v>2</v>
          </cell>
          <cell r="AG5">
            <v>1580</v>
          </cell>
          <cell r="AH5">
            <v>3</v>
          </cell>
          <cell r="AI5">
            <v>5073</v>
          </cell>
        </row>
        <row r="6">
          <cell r="B6" t="str">
            <v>Lola Schorn</v>
          </cell>
          <cell r="C6">
            <v>47</v>
          </cell>
          <cell r="D6" t="str">
            <v>Sportpferdezentrum Gut Buchenhof</v>
          </cell>
          <cell r="H6">
            <v>2008</v>
          </cell>
          <cell r="I6" t="str">
            <v>w</v>
          </cell>
          <cell r="N6">
            <v>33</v>
          </cell>
          <cell r="O6">
            <v>16</v>
          </cell>
          <cell r="P6">
            <v>5.8</v>
          </cell>
          <cell r="Q6">
            <v>9</v>
          </cell>
          <cell r="V6">
            <v>1000</v>
          </cell>
          <cell r="W6">
            <v>1</v>
          </cell>
          <cell r="AC6">
            <v>570</v>
          </cell>
          <cell r="AD6">
            <v>2</v>
          </cell>
          <cell r="AE6">
            <v>1740</v>
          </cell>
          <cell r="AF6">
            <v>3</v>
          </cell>
          <cell r="AG6">
            <v>1800</v>
          </cell>
          <cell r="AH6">
            <v>1</v>
          </cell>
          <cell r="AI6">
            <v>5110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4DED-6388-4025-A95E-3F27E459A75C}">
  <dimension ref="A1:S47"/>
  <sheetViews>
    <sheetView tabSelected="1" workbookViewId="0">
      <selection activeCell="A40" sqref="A40:S40"/>
    </sheetView>
  </sheetViews>
  <sheetFormatPr baseColWidth="10" defaultRowHeight="14.4" x14ac:dyDescent="0.3"/>
  <cols>
    <col min="1" max="1" width="9.6640625" style="17" customWidth="1"/>
    <col min="4" max="4" width="19.88671875" customWidth="1"/>
    <col min="6" max="6" width="7.44140625" customWidth="1"/>
    <col min="7" max="7" width="8.77734375" customWidth="1"/>
    <col min="8" max="8" width="10.44140625" customWidth="1"/>
    <col min="9" max="9" width="5.77734375" customWidth="1"/>
    <col min="10" max="10" width="10.77734375" customWidth="1"/>
    <col min="12" max="12" width="7.6640625" customWidth="1"/>
    <col min="13" max="13" width="7.109375" customWidth="1"/>
    <col min="15" max="15" width="7.88671875" customWidth="1"/>
    <col min="18" max="18" width="8.77734375" customWidth="1"/>
  </cols>
  <sheetData>
    <row r="1" spans="1:19" ht="22.8" x14ac:dyDescent="0.4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2.8" x14ac:dyDescent="0.4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2.8" x14ac:dyDescent="0.4">
      <c r="A3" s="3" t="str">
        <f>'[1]Eingabe und Ergebnis'!$N$2</f>
        <v>23./ 24.09.2023</v>
      </c>
      <c r="B3" s="3"/>
      <c r="C3" s="3"/>
      <c r="D3" s="3" t="str">
        <f>'[1]Eingabe und Ergebnis'!$L$2</f>
        <v>Bambini</v>
      </c>
      <c r="E3" s="3"/>
      <c r="F3" s="3"/>
      <c r="G3" s="3"/>
      <c r="H3" s="3"/>
      <c r="I3" s="3"/>
      <c r="J3" s="3"/>
      <c r="K3" s="3"/>
      <c r="L3" s="3"/>
      <c r="M3" s="3" t="str">
        <f>'[1]Eingabe und Ergebnis'!$P$2</f>
        <v>RFV Altusried e.V.</v>
      </c>
      <c r="N3" s="3"/>
      <c r="O3" s="3"/>
      <c r="P3" s="3"/>
      <c r="Q3" s="3"/>
      <c r="R3" s="3"/>
      <c r="S3" s="3"/>
    </row>
    <row r="4" spans="1:19" ht="22.8" x14ac:dyDescent="0.4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3">
      <c r="A5" s="14" t="s">
        <v>0</v>
      </c>
      <c r="B5" s="5" t="s">
        <v>1</v>
      </c>
      <c r="C5" s="6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7</v>
      </c>
      <c r="L5" s="5" t="s">
        <v>8</v>
      </c>
      <c r="M5" s="5" t="s">
        <v>10</v>
      </c>
      <c r="N5" s="5" t="s">
        <v>11</v>
      </c>
      <c r="O5" s="5" t="s">
        <v>8</v>
      </c>
      <c r="P5" s="5" t="s">
        <v>12</v>
      </c>
      <c r="Q5" s="5" t="s">
        <v>7</v>
      </c>
      <c r="R5" s="5" t="s">
        <v>8</v>
      </c>
      <c r="S5" s="5" t="s">
        <v>13</v>
      </c>
    </row>
    <row r="6" spans="1:19" x14ac:dyDescent="0.3">
      <c r="A6" s="15">
        <v>1</v>
      </c>
      <c r="B6" s="7" t="str">
        <f>'[1]Eingabe und Ergebnis'!$B$8</f>
        <v>Nora Linder</v>
      </c>
      <c r="C6" s="8">
        <f>'[1]Eingabe und Ergebnis'!$C$8</f>
        <v>15</v>
      </c>
      <c r="D6" s="7" t="str">
        <f>'[1]Eingabe und Ergebnis'!$D$8</f>
        <v>RFC Erkheim</v>
      </c>
      <c r="E6" s="7">
        <f>'[1]Eingabe und Ergebnis'!$H$8</f>
        <v>2014</v>
      </c>
      <c r="F6" s="7" t="str">
        <f>'[1]Eingabe und Ergebnis'!$I$8</f>
        <v>w</v>
      </c>
      <c r="G6" s="7">
        <f>'[1]Eingabe und Ergebnis'!$N$8</f>
        <v>29.68</v>
      </c>
      <c r="H6" s="5">
        <f>'[1]Eingabe und Ergebnis'!$V$8</f>
        <v>839</v>
      </c>
      <c r="I6" s="7">
        <f>'[1]Eingabe und Ergebnis'!$W$8</f>
        <v>7</v>
      </c>
      <c r="J6" s="7">
        <f>'[1]Eingabe und Ergebnis'!$O$8</f>
        <v>3.33</v>
      </c>
      <c r="K6" s="5">
        <f>'[1]Eingabe und Ergebnis'!$AC$8</f>
        <v>835</v>
      </c>
      <c r="L6" s="7">
        <f>'[1]Eingabe und Ergebnis'!$AD$8</f>
        <v>4</v>
      </c>
      <c r="M6" s="7">
        <f>'[1]Eingabe und Ergebnis'!$P$8</f>
        <v>8</v>
      </c>
      <c r="N6" s="5">
        <f>'[1]Eingabe und Ergebnis'!$AE$8</f>
        <v>2400</v>
      </c>
      <c r="O6" s="7">
        <f>'[1]Eingabe und Ergebnis'!$AF$8</f>
        <v>1</v>
      </c>
      <c r="P6" s="7">
        <f>'[1]Eingabe und Ergebnis'!$Q$8</f>
        <v>7.8</v>
      </c>
      <c r="Q6" s="5">
        <f>'[1]Eingabe und Ergebnis'!$AG$8</f>
        <v>1560</v>
      </c>
      <c r="R6" s="7">
        <f>'[1]Eingabe und Ergebnis'!$AH$8</f>
        <v>3</v>
      </c>
      <c r="S6" s="7">
        <f>'[1]Eingabe und Ergebnis'!$AI$8</f>
        <v>5634</v>
      </c>
    </row>
    <row r="7" spans="1:19" x14ac:dyDescent="0.3">
      <c r="A7" s="16">
        <v>2</v>
      </c>
      <c r="B7" s="9" t="str">
        <f>'[1]Eingabe und Ergebnis'!$B$5</f>
        <v>Alexa Schuster</v>
      </c>
      <c r="C7" s="10">
        <f>'[1]Eingabe und Ergebnis'!$C$5</f>
        <v>11</v>
      </c>
      <c r="D7" s="9" t="str">
        <f>'[1]Eingabe und Ergebnis'!$D$5</f>
        <v>RFV Schwabmünchen</v>
      </c>
      <c r="E7" s="9">
        <f>'[1]Eingabe und Ergebnis'!$H$5</f>
        <v>2010</v>
      </c>
      <c r="F7" s="9" t="str">
        <f>'[1]Eingabe und Ergebnis'!$I$5</f>
        <v>w</v>
      </c>
      <c r="G7" s="9">
        <f>'[1]Eingabe und Ergebnis'!$N$5</f>
        <v>21.54</v>
      </c>
      <c r="H7" s="11">
        <f>'[1]Eingabe und Ergebnis'!$V$5</f>
        <v>882</v>
      </c>
      <c r="I7" s="9">
        <f>'[1]Eingabe und Ergebnis'!$W$5</f>
        <v>4</v>
      </c>
      <c r="J7" s="9">
        <f>'[1]Eingabe und Ergebnis'!$O$5</f>
        <v>3.08</v>
      </c>
      <c r="K7" s="11">
        <f>'[1]Eingabe und Ergebnis'!$AC$5</f>
        <v>867</v>
      </c>
      <c r="L7" s="9">
        <f>'[1]Eingabe und Ergebnis'!$AD$5</f>
        <v>3</v>
      </c>
      <c r="M7" s="9">
        <f>'[1]Eingabe und Ergebnis'!$P$5</f>
        <v>7.7</v>
      </c>
      <c r="N7" s="11">
        <f>'[1]Eingabe und Ergebnis'!$AE$5</f>
        <v>2310</v>
      </c>
      <c r="O7" s="9">
        <f>'[1]Eingabe und Ergebnis'!$AF$5</f>
        <v>2</v>
      </c>
      <c r="P7" s="9">
        <f>'[1]Eingabe und Ergebnis'!$Q$5</f>
        <v>7.2</v>
      </c>
      <c r="Q7" s="11">
        <f>'[1]Eingabe und Ergebnis'!$AG$5</f>
        <v>1440</v>
      </c>
      <c r="R7" s="9">
        <f>'[1]Eingabe und Ergebnis'!$AH$5</f>
        <v>5</v>
      </c>
      <c r="S7" s="9">
        <f>'[1]Eingabe und Ergebnis'!$AI$5</f>
        <v>5499</v>
      </c>
    </row>
    <row r="8" spans="1:19" x14ac:dyDescent="0.3">
      <c r="A8" s="16">
        <v>3</v>
      </c>
      <c r="B8" s="9" t="str">
        <f>'[1]Eingabe und Ergebnis'!$B$7</f>
        <v>Antonia Riedel</v>
      </c>
      <c r="C8" s="10">
        <f>'[1]Eingabe und Ergebnis'!$C$7</f>
        <v>13</v>
      </c>
      <c r="D8" s="9" t="str">
        <f>'[1]Eingabe und Ergebnis'!$D$7</f>
        <v>RFC Erkheim</v>
      </c>
      <c r="E8" s="9">
        <f>'[1]Eingabe und Ergebnis'!$H$7</f>
        <v>2011</v>
      </c>
      <c r="F8" s="9" t="str">
        <f>'[1]Eingabe und Ergebnis'!$I$7</f>
        <v>w</v>
      </c>
      <c r="G8" s="9">
        <f>'[1]Eingabe und Ergebnis'!$N$7</f>
        <v>28.22</v>
      </c>
      <c r="H8" s="11">
        <f>'[1]Eingabe und Ergebnis'!$V$7</f>
        <v>734</v>
      </c>
      <c r="I8" s="9">
        <f>'[1]Eingabe und Ergebnis'!$W$7</f>
        <v>10</v>
      </c>
      <c r="J8" s="9">
        <f>'[1]Eingabe und Ergebnis'!$O$7</f>
        <v>3.02</v>
      </c>
      <c r="K8" s="11">
        <f>'[1]Eingabe und Ergebnis'!$AC$7</f>
        <v>958</v>
      </c>
      <c r="L8" s="9">
        <f>'[1]Eingabe und Ergebnis'!$AD$7</f>
        <v>1</v>
      </c>
      <c r="M8" s="9">
        <f>'[1]Eingabe und Ergebnis'!$P$7</f>
        <v>7</v>
      </c>
      <c r="N8" s="11">
        <f>'[1]Eingabe und Ergebnis'!$AE$7</f>
        <v>2100</v>
      </c>
      <c r="O8" s="9">
        <f>'[1]Eingabe und Ergebnis'!$AF$7</f>
        <v>7</v>
      </c>
      <c r="P8" s="9">
        <f>'[1]Eingabe und Ergebnis'!$Q$7</f>
        <v>8</v>
      </c>
      <c r="Q8" s="11">
        <f>'[1]Eingabe und Ergebnis'!$AG$7</f>
        <v>1600</v>
      </c>
      <c r="R8" s="9">
        <f>'[1]Eingabe und Ergebnis'!$AH$7</f>
        <v>2</v>
      </c>
      <c r="S8" s="9">
        <f>'[1]Eingabe und Ergebnis'!$AI$7</f>
        <v>5392</v>
      </c>
    </row>
    <row r="9" spans="1:19" x14ac:dyDescent="0.3">
      <c r="A9" s="16">
        <v>4</v>
      </c>
      <c r="B9" s="9" t="str">
        <f>'[1]Eingabe und Ergebnis'!$B$10</f>
        <v>Liliana Hofmann</v>
      </c>
      <c r="C9" s="10">
        <f>'[1]Eingabe und Ergebnis'!$C$10</f>
        <v>17</v>
      </c>
      <c r="D9" s="9" t="str">
        <f>'[1]Eingabe und Ergebnis'!$D$10</f>
        <v>PSV Balthasarhof e.V.</v>
      </c>
      <c r="E9" s="9">
        <f>'[1]Eingabe und Ergebnis'!$H$10</f>
        <v>2010</v>
      </c>
      <c r="F9" s="9" t="str">
        <f>'[1]Eingabe und Ergebnis'!$I$10</f>
        <v>w</v>
      </c>
      <c r="G9" s="9">
        <f>'[1]Eingabe und Ergebnis'!$N$10</f>
        <v>22.17</v>
      </c>
      <c r="H9" s="11">
        <f>'[1]Eingabe und Ergebnis'!$V$10</f>
        <v>864</v>
      </c>
      <c r="I9" s="9">
        <f>'[1]Eingabe und Ergebnis'!$W$10</f>
        <v>5</v>
      </c>
      <c r="J9" s="9">
        <f>'[1]Eingabe und Ergebnis'!$O$10</f>
        <v>3.03</v>
      </c>
      <c r="K9" s="11">
        <f>'[1]Eingabe und Ergebnis'!$AC$10</f>
        <v>900</v>
      </c>
      <c r="L9" s="9">
        <f>'[1]Eingabe und Ergebnis'!$AD$10</f>
        <v>2</v>
      </c>
      <c r="M9" s="9">
        <f>'[1]Eingabe und Ergebnis'!$P$10</f>
        <v>7.5</v>
      </c>
      <c r="N9" s="11">
        <f>'[1]Eingabe und Ergebnis'!$AE$10</f>
        <v>2250</v>
      </c>
      <c r="O9" s="9">
        <f>'[1]Eingabe und Ergebnis'!$AF$10</f>
        <v>3</v>
      </c>
      <c r="P9" s="9">
        <f>'[1]Eingabe und Ergebnis'!$Q$10</f>
        <v>6.6</v>
      </c>
      <c r="Q9" s="11">
        <f>'[1]Eingabe und Ergebnis'!$AG$10</f>
        <v>1320</v>
      </c>
      <c r="R9" s="9">
        <f>'[1]Eingabe und Ergebnis'!$AH$10</f>
        <v>8</v>
      </c>
      <c r="S9" s="9">
        <f>'[1]Eingabe und Ergebnis'!$AI$10</f>
        <v>5334</v>
      </c>
    </row>
    <row r="10" spans="1:19" x14ac:dyDescent="0.3">
      <c r="A10" s="16">
        <v>5</v>
      </c>
      <c r="B10" s="9" t="str">
        <f>'[1]Eingabe und Ergebnis'!$B$4</f>
        <v>Sophie Haußmann</v>
      </c>
      <c r="C10" s="10">
        <f>'[1]Eingabe und Ergebnis'!$C$4</f>
        <v>10</v>
      </c>
      <c r="D10" s="9" t="str">
        <f>'[1]Eingabe und Ergebnis'!$D$4</f>
        <v>RFV Schwabmünchen</v>
      </c>
      <c r="E10" s="9">
        <f>'[1]Eingabe und Ergebnis'!$H$4</f>
        <v>2014</v>
      </c>
      <c r="F10" s="9" t="str">
        <f>'[1]Eingabe und Ergebnis'!$I$4</f>
        <v>w</v>
      </c>
      <c r="G10" s="9">
        <f>'[1]Eingabe und Ergebnis'!$N$4</f>
        <v>33</v>
      </c>
      <c r="H10" s="11">
        <f>'[1]Eingabe und Ergebnis'!$V$4</f>
        <v>740</v>
      </c>
      <c r="I10" s="9">
        <f>'[1]Eingabe und Ergebnis'!$W$4</f>
        <v>9</v>
      </c>
      <c r="J10" s="9">
        <f>'[1]Eingabe und Ergebnis'!$O$4</f>
        <v>3.37</v>
      </c>
      <c r="K10" s="11">
        <f>'[1]Eingabe und Ergebnis'!$AC$4</f>
        <v>810</v>
      </c>
      <c r="L10" s="9">
        <f>'[1]Eingabe und Ergebnis'!$AD$4</f>
        <v>5</v>
      </c>
      <c r="M10" s="9">
        <f>'[1]Eingabe und Ergebnis'!$P$4</f>
        <v>7.3</v>
      </c>
      <c r="N10" s="11">
        <f>'[1]Eingabe und Ergebnis'!$AE$4</f>
        <v>2190</v>
      </c>
      <c r="O10" s="9">
        <f>'[1]Eingabe und Ergebnis'!$AF$4</f>
        <v>4</v>
      </c>
      <c r="P10" s="9">
        <f>'[1]Eingabe und Ergebnis'!$Q$4</f>
        <v>7.5</v>
      </c>
      <c r="Q10" s="11">
        <f>'[1]Eingabe und Ergebnis'!$AG$4</f>
        <v>1500</v>
      </c>
      <c r="R10" s="9">
        <f>'[1]Eingabe und Ergebnis'!$AH$4</f>
        <v>4</v>
      </c>
      <c r="S10" s="9">
        <f>'[1]Eingabe und Ergebnis'!$AI$4</f>
        <v>5240</v>
      </c>
    </row>
    <row r="11" spans="1:19" x14ac:dyDescent="0.3">
      <c r="A11" s="16">
        <v>6</v>
      </c>
      <c r="B11" s="9" t="str">
        <f>'[1]Eingabe und Ergebnis'!$B$11</f>
        <v>Paula Lässer</v>
      </c>
      <c r="C11" s="10">
        <f>'[1]Eingabe und Ergebnis'!$C$11</f>
        <v>18</v>
      </c>
      <c r="D11" s="9" t="str">
        <f>'[1]Eingabe und Ergebnis'!$D$11</f>
        <v>RFV Rettenberg</v>
      </c>
      <c r="E11" s="9">
        <f>'[1]Eingabe und Ergebnis'!$H$11</f>
        <v>2013</v>
      </c>
      <c r="F11" s="9" t="str">
        <f>'[1]Eingabe und Ergebnis'!$I$11</f>
        <v>w</v>
      </c>
      <c r="G11" s="9">
        <f>'[1]Eingabe und Ergebnis'!$N$11</f>
        <v>25.18</v>
      </c>
      <c r="H11" s="11">
        <f>'[1]Eingabe und Ergebnis'!$V$11</f>
        <v>924</v>
      </c>
      <c r="I11" s="9">
        <f>'[1]Eingabe und Ergebnis'!$W$11</f>
        <v>2</v>
      </c>
      <c r="J11" s="9">
        <f>'[1]Eingabe und Ergebnis'!$O$11</f>
        <v>3.5</v>
      </c>
      <c r="K11" s="11">
        <f>'[1]Eingabe und Ergebnis'!$AC$11</f>
        <v>699</v>
      </c>
      <c r="L11" s="9">
        <f>'[1]Eingabe und Ergebnis'!$AD$11</f>
        <v>9</v>
      </c>
      <c r="M11" s="9">
        <f>'[1]Eingabe und Ergebnis'!$P$11</f>
        <v>7.1</v>
      </c>
      <c r="N11" s="11">
        <f>'[1]Eingabe und Ergebnis'!$AE$11</f>
        <v>2130</v>
      </c>
      <c r="O11" s="9">
        <f>'[1]Eingabe und Ergebnis'!$AF$11</f>
        <v>6</v>
      </c>
      <c r="P11" s="9">
        <f>'[1]Eingabe und Ergebnis'!$Q$11</f>
        <v>6.7</v>
      </c>
      <c r="Q11" s="11">
        <f>'[1]Eingabe und Ergebnis'!$AG$11</f>
        <v>1340</v>
      </c>
      <c r="R11" s="9">
        <f>'[1]Eingabe und Ergebnis'!$AH$11</f>
        <v>7</v>
      </c>
      <c r="S11" s="9">
        <f>'[1]Eingabe und Ergebnis'!$AI$11</f>
        <v>5093</v>
      </c>
    </row>
    <row r="12" spans="1:19" x14ac:dyDescent="0.3">
      <c r="A12" s="16">
        <v>7</v>
      </c>
      <c r="B12" s="9" t="str">
        <f>'[1]Eingabe und Ergebnis'!$B$12</f>
        <v>Mia Riefler</v>
      </c>
      <c r="C12" s="10">
        <f>'[1]Eingabe und Ergebnis'!$C$12</f>
        <v>21</v>
      </c>
      <c r="D12" s="9" t="str">
        <f>'[1]Eingabe und Ergebnis'!$D$12</f>
        <v>RFV Rettenberg</v>
      </c>
      <c r="E12" s="9">
        <f>'[1]Eingabe und Ergebnis'!$H$12</f>
        <v>2010</v>
      </c>
      <c r="F12" s="9" t="str">
        <f>'[1]Eingabe und Ergebnis'!$I$12</f>
        <v>w</v>
      </c>
      <c r="G12" s="9">
        <f>'[1]Eingabe und Ergebnis'!$N$12</f>
        <v>22.75</v>
      </c>
      <c r="H12" s="11">
        <f>'[1]Eingabe und Ergebnis'!$V$12</f>
        <v>846</v>
      </c>
      <c r="I12" s="9">
        <f>'[1]Eingabe und Ergebnis'!$W$12</f>
        <v>6</v>
      </c>
      <c r="J12" s="9">
        <f>'[1]Eingabe und Ergebnis'!$O$12</f>
        <v>3.24</v>
      </c>
      <c r="K12" s="11">
        <f>'[1]Eingabe und Ergebnis'!$AC$12</f>
        <v>743</v>
      </c>
      <c r="L12" s="9">
        <f>'[1]Eingabe und Ergebnis'!$AD$12</f>
        <v>8</v>
      </c>
      <c r="M12" s="9">
        <f>'[1]Eingabe und Ergebnis'!$P$12</f>
        <v>7.2</v>
      </c>
      <c r="N12" s="11">
        <f>'[1]Eingabe und Ergebnis'!$AE$12</f>
        <v>2160</v>
      </c>
      <c r="O12" s="9">
        <f>'[1]Eingabe und Ergebnis'!$AF$12</f>
        <v>5</v>
      </c>
      <c r="P12" s="9">
        <f>'[1]Eingabe und Ergebnis'!$Q$12</f>
        <v>6.4</v>
      </c>
      <c r="Q12" s="11">
        <f>'[1]Eingabe und Ergebnis'!$AG$12</f>
        <v>1280</v>
      </c>
      <c r="R12" s="9">
        <f>'[1]Eingabe und Ergebnis'!$AH$12</f>
        <v>10</v>
      </c>
      <c r="S12" s="9">
        <f>'[1]Eingabe und Ergebnis'!$AI$12</f>
        <v>5029</v>
      </c>
    </row>
    <row r="13" spans="1:19" x14ac:dyDescent="0.3">
      <c r="A13" s="16">
        <v>8</v>
      </c>
      <c r="B13" s="9" t="str">
        <f>'[1]Eingabe und Ergebnis'!$B$13</f>
        <v>Frida Scheidle</v>
      </c>
      <c r="C13" s="10">
        <f>'[1]Eingabe und Ergebnis'!$C$13</f>
        <v>22</v>
      </c>
      <c r="D13" s="9" t="str">
        <f>'[1]Eingabe und Ergebnis'!$D$13</f>
        <v>RFV Altusried</v>
      </c>
      <c r="E13" s="9">
        <f>'[1]Eingabe und Ergebnis'!$H$13</f>
        <v>2015</v>
      </c>
      <c r="F13" s="9" t="str">
        <f>'[1]Eingabe und Ergebnis'!$I$13</f>
        <v>w</v>
      </c>
      <c r="G13" s="9">
        <f>'[1]Eingabe und Ergebnis'!$N$13</f>
        <v>36.96</v>
      </c>
      <c r="H13" s="11">
        <f>'[1]Eingabe und Ergebnis'!$V$13</f>
        <v>670</v>
      </c>
      <c r="I13" s="9">
        <f>'[1]Eingabe und Ergebnis'!$W$13</f>
        <v>11</v>
      </c>
      <c r="J13" s="9">
        <f>'[1]Eingabe und Ergebnis'!$O$13</f>
        <v>3.48</v>
      </c>
      <c r="K13" s="11">
        <f>'[1]Eingabe und Ergebnis'!$AC$13</f>
        <v>790</v>
      </c>
      <c r="L13" s="9">
        <f>'[1]Eingabe und Ergebnis'!$AD$13</f>
        <v>7</v>
      </c>
      <c r="M13" s="9">
        <f>'[1]Eingabe und Ergebnis'!$P$13</f>
        <v>5.8</v>
      </c>
      <c r="N13" s="11">
        <f>'[1]Eingabe und Ergebnis'!$AE$13</f>
        <v>1740</v>
      </c>
      <c r="O13" s="9">
        <f>'[1]Eingabe und Ergebnis'!$AF$13</f>
        <v>11</v>
      </c>
      <c r="P13" s="9">
        <f>'[1]Eingabe und Ergebnis'!$Q$13</f>
        <v>8.5</v>
      </c>
      <c r="Q13" s="11">
        <f>'[1]Eingabe und Ergebnis'!$AG$13</f>
        <v>1700</v>
      </c>
      <c r="R13" s="9">
        <f>'[1]Eingabe und Ergebnis'!$AH$13</f>
        <v>1</v>
      </c>
      <c r="S13" s="9">
        <f>'[1]Eingabe und Ergebnis'!$AI$13</f>
        <v>4900</v>
      </c>
    </row>
    <row r="14" spans="1:19" x14ac:dyDescent="0.3">
      <c r="A14" s="16">
        <v>9</v>
      </c>
      <c r="B14" s="9" t="str">
        <f>'[1]Eingabe und Ergebnis'!$B$14</f>
        <v>Henriette Schrägle</v>
      </c>
      <c r="C14" s="10">
        <f>'[1]Eingabe und Ergebnis'!$C$14</f>
        <v>23</v>
      </c>
      <c r="D14" s="9" t="str">
        <f>'[1]Eingabe und Ergebnis'!$D$14</f>
        <v>RFV Altusried</v>
      </c>
      <c r="E14" s="9">
        <f>'[1]Eingabe und Ergebnis'!$H$14</f>
        <v>2015</v>
      </c>
      <c r="F14" s="9" t="str">
        <f>'[1]Eingabe und Ergebnis'!$I$14</f>
        <v>w</v>
      </c>
      <c r="G14" s="9">
        <f>'[1]Eingabe und Ergebnis'!$N$14</f>
        <v>32.06</v>
      </c>
      <c r="H14" s="11">
        <f>'[1]Eingabe und Ergebnis'!$V$14</f>
        <v>817</v>
      </c>
      <c r="I14" s="9">
        <f>'[1]Eingabe und Ergebnis'!$W$14</f>
        <v>8</v>
      </c>
      <c r="J14" s="9">
        <f>'[1]Eingabe und Ergebnis'!$O$14</f>
        <v>3.46</v>
      </c>
      <c r="K14" s="11">
        <f>'[1]Eingabe und Ergebnis'!$AC$14</f>
        <v>802</v>
      </c>
      <c r="L14" s="9">
        <f>'[1]Eingabe und Ergebnis'!$AD$14</f>
        <v>6</v>
      </c>
      <c r="M14" s="9">
        <f>'[1]Eingabe und Ergebnis'!$P$14</f>
        <v>6.9</v>
      </c>
      <c r="N14" s="11">
        <f>'[1]Eingabe und Ergebnis'!$AE$14</f>
        <v>2070</v>
      </c>
      <c r="O14" s="9">
        <f>'[1]Eingabe und Ergebnis'!$AF$14</f>
        <v>8</v>
      </c>
      <c r="P14" s="9">
        <f>'[1]Eingabe und Ergebnis'!$Q$14</f>
        <v>5.8</v>
      </c>
      <c r="Q14" s="11">
        <f>'[1]Eingabe und Ergebnis'!$AG$14</f>
        <v>1160</v>
      </c>
      <c r="R14" s="9">
        <f>'[1]Eingabe und Ergebnis'!$AH$14</f>
        <v>11</v>
      </c>
      <c r="S14" s="9">
        <f>'[1]Eingabe und Ergebnis'!$AI$14</f>
        <v>4849</v>
      </c>
    </row>
    <row r="15" spans="1:19" x14ac:dyDescent="0.3">
      <c r="A15" s="16">
        <v>10</v>
      </c>
      <c r="B15" s="9" t="str">
        <f>'[1]Eingabe und Ergebnis'!$B$9</f>
        <v>Antonia Haas</v>
      </c>
      <c r="C15" s="10">
        <f>'[1]Eingabe und Ergebnis'!$C$9</f>
        <v>16</v>
      </c>
      <c r="D15" s="9" t="str">
        <f>'[1]Eingabe und Ergebnis'!$D$9</f>
        <v>RFV Rettenberg</v>
      </c>
      <c r="E15" s="9">
        <f>'[1]Eingabe und Ergebnis'!$H$9</f>
        <v>2012</v>
      </c>
      <c r="F15" s="9" t="str">
        <f>'[1]Eingabe und Ergebnis'!$I$9</f>
        <v>w</v>
      </c>
      <c r="G15" s="9">
        <f>'[1]Eingabe und Ergebnis'!$N$9</f>
        <v>19.239999999999998</v>
      </c>
      <c r="H15" s="11">
        <f>'[1]Eingabe und Ergebnis'!$V$9</f>
        <v>1000</v>
      </c>
      <c r="I15" s="9">
        <f>'[1]Eingabe und Ergebnis'!$W$9</f>
        <v>1</v>
      </c>
      <c r="J15" s="9">
        <f>'[1]Eingabe und Ergebnis'!$O$9</f>
        <v>3.58</v>
      </c>
      <c r="K15" s="11">
        <f>'[1]Eingabe und Ergebnis'!$AC$9</f>
        <v>614</v>
      </c>
      <c r="L15" s="9">
        <f>'[1]Eingabe und Ergebnis'!$AD$9</f>
        <v>10</v>
      </c>
      <c r="M15" s="9">
        <f>'[1]Eingabe und Ergebnis'!$P$9</f>
        <v>6.1</v>
      </c>
      <c r="N15" s="11">
        <f>'[1]Eingabe und Ergebnis'!$AE$9</f>
        <v>1830</v>
      </c>
      <c r="O15" s="9">
        <f>'[1]Eingabe und Ergebnis'!$AF$9</f>
        <v>10</v>
      </c>
      <c r="P15" s="9">
        <f>'[1]Eingabe und Ergebnis'!$Q$9</f>
        <v>6.5</v>
      </c>
      <c r="Q15" s="11">
        <f>'[1]Eingabe und Ergebnis'!$AG$9</f>
        <v>1300</v>
      </c>
      <c r="R15" s="9">
        <f>'[1]Eingabe und Ergebnis'!$AH$9</f>
        <v>9</v>
      </c>
      <c r="S15" s="9">
        <f>'[1]Eingabe und Ergebnis'!$AI$9</f>
        <v>4744</v>
      </c>
    </row>
    <row r="16" spans="1:19" x14ac:dyDescent="0.3">
      <c r="A16" s="16">
        <v>11</v>
      </c>
      <c r="B16" s="9" t="str">
        <f>'[1]Eingabe und Ergebnis'!$B$6</f>
        <v>Lisa Aumiller</v>
      </c>
      <c r="C16" s="10">
        <f>'[1]Eingabe und Ergebnis'!$C$6</f>
        <v>12</v>
      </c>
      <c r="D16" s="9" t="str">
        <f>'[1]Eingabe und Ergebnis'!$D$6</f>
        <v>RFV Schwabmünchen</v>
      </c>
      <c r="E16" s="9">
        <f>'[1]Eingabe und Ergebnis'!$H$6</f>
        <v>2010</v>
      </c>
      <c r="F16" s="9" t="str">
        <f>'[1]Eingabe und Ergebnis'!$I$6</f>
        <v>w</v>
      </c>
      <c r="G16" s="9">
        <f>'[1]Eingabe und Ergebnis'!$N$6</f>
        <v>21.03</v>
      </c>
      <c r="H16" s="11">
        <f>'[1]Eingabe und Ergebnis'!$V$6</f>
        <v>900</v>
      </c>
      <c r="I16" s="9">
        <f>'[1]Eingabe und Ergebnis'!$W$6</f>
        <v>3</v>
      </c>
      <c r="J16" s="9">
        <f>'[1]Eingabe und Ergebnis'!$O$6</f>
        <v>3.55</v>
      </c>
      <c r="K16" s="11">
        <f>'[1]Eingabe und Ergebnis'!$AC$6</f>
        <v>545</v>
      </c>
      <c r="L16" s="9">
        <f>'[1]Eingabe und Ergebnis'!$AD$6</f>
        <v>11</v>
      </c>
      <c r="M16" s="9">
        <f>'[1]Eingabe und Ergebnis'!$P$6</f>
        <v>6.3</v>
      </c>
      <c r="N16" s="11">
        <f>'[1]Eingabe und Ergebnis'!$AE$6</f>
        <v>1890</v>
      </c>
      <c r="O16" s="9">
        <f>'[1]Eingabe und Ergebnis'!$AF$6</f>
        <v>9</v>
      </c>
      <c r="P16" s="9">
        <f>'[1]Eingabe und Ergebnis'!$Q$6</f>
        <v>6.9</v>
      </c>
      <c r="Q16" s="11">
        <f>'[1]Eingabe und Ergebnis'!$AG$6</f>
        <v>1380</v>
      </c>
      <c r="R16" s="9">
        <f>'[1]Eingabe und Ergebnis'!$AH$6</f>
        <v>6</v>
      </c>
      <c r="S16" s="9">
        <f>'[1]Eingabe und Ergebnis'!$AI$6</f>
        <v>4715</v>
      </c>
    </row>
    <row r="20" spans="1:19" ht="22.8" x14ac:dyDescent="0.4">
      <c r="A20" s="1" t="s">
        <v>14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2.8" x14ac:dyDescent="0.4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2.8" x14ac:dyDescent="0.4">
      <c r="A22" s="3" t="str">
        <f>'[2]Eingabe und Ergebnis'!$N$2</f>
        <v>23./ 24.09.2023</v>
      </c>
      <c r="B22" s="3"/>
      <c r="C22" s="3"/>
      <c r="D22" s="3" t="str">
        <f>'[2]Eingabe und Ergebnis'!$L$2</f>
        <v>Junioren E</v>
      </c>
      <c r="E22" s="3"/>
      <c r="F22" s="3"/>
      <c r="G22" s="3"/>
      <c r="H22" s="3"/>
      <c r="I22" s="3"/>
      <c r="J22" s="3"/>
      <c r="K22" s="3"/>
      <c r="L22" s="3"/>
      <c r="M22" s="3" t="str">
        <f>'[2]Eingabe und Ergebnis'!$P$2</f>
        <v>RFV Altusried e.V.</v>
      </c>
      <c r="N22" s="3"/>
      <c r="O22" s="3"/>
      <c r="P22" s="3"/>
      <c r="Q22" s="3"/>
      <c r="R22" s="3"/>
      <c r="S22" s="3"/>
    </row>
    <row r="23" spans="1:19" ht="22.8" x14ac:dyDescent="0.4">
      <c r="A23" s="1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3">
      <c r="A24" s="14" t="s">
        <v>0</v>
      </c>
      <c r="B24" s="5" t="s">
        <v>1</v>
      </c>
      <c r="C24" s="6" t="s">
        <v>2</v>
      </c>
      <c r="D24" s="5" t="s">
        <v>3</v>
      </c>
      <c r="E24" s="5" t="s">
        <v>4</v>
      </c>
      <c r="F24" s="5" t="s">
        <v>5</v>
      </c>
      <c r="G24" s="5" t="s">
        <v>6</v>
      </c>
      <c r="H24" s="5" t="s">
        <v>7</v>
      </c>
      <c r="I24" s="5" t="s">
        <v>8</v>
      </c>
      <c r="J24" s="5" t="s">
        <v>9</v>
      </c>
      <c r="K24" s="5" t="s">
        <v>7</v>
      </c>
      <c r="L24" s="5" t="s">
        <v>8</v>
      </c>
      <c r="M24" s="5" t="s">
        <v>10</v>
      </c>
      <c r="N24" s="5" t="s">
        <v>11</v>
      </c>
      <c r="O24" s="5" t="s">
        <v>8</v>
      </c>
      <c r="P24" s="5" t="s">
        <v>12</v>
      </c>
      <c r="Q24" s="5" t="s">
        <v>7</v>
      </c>
      <c r="R24" s="5" t="s">
        <v>8</v>
      </c>
      <c r="S24" s="5" t="s">
        <v>13</v>
      </c>
    </row>
    <row r="25" spans="1:19" x14ac:dyDescent="0.3">
      <c r="A25" s="15">
        <v>1</v>
      </c>
      <c r="B25" s="7" t="str">
        <f>'[2]Eingabe und Ergebnis'!$B$6</f>
        <v>Lena Müßig</v>
      </c>
      <c r="C25" s="8">
        <f>'[2]Eingabe und Ergebnis'!$C$6</f>
        <v>32</v>
      </c>
      <c r="D25" s="7" t="str">
        <f>'[2]Eingabe und Ergebnis'!$D$6</f>
        <v>RFV Schwabmünchen</v>
      </c>
      <c r="E25" s="7">
        <f>'[2]Eingabe und Ergebnis'!$H$6</f>
        <v>2010</v>
      </c>
      <c r="F25" s="7" t="str">
        <f>'[2]Eingabe und Ergebnis'!$I$6</f>
        <v>w</v>
      </c>
      <c r="G25" s="7">
        <f>'[2]Eingabe und Ergebnis'!$N$6</f>
        <v>42.58</v>
      </c>
      <c r="H25" s="5">
        <f>'[2]Eingabe und Ergebnis'!$V$6</f>
        <v>835</v>
      </c>
      <c r="I25" s="7">
        <f>'[2]Eingabe und Ergebnis'!$W$6</f>
        <v>2</v>
      </c>
      <c r="J25" s="7">
        <f>'[2]Eingabe und Ergebnis'!$O$6</f>
        <v>9.1</v>
      </c>
      <c r="K25" s="5">
        <f>'[2]Eingabe und Ergebnis'!$AC$6</f>
        <v>872</v>
      </c>
      <c r="L25" s="7">
        <f>'[2]Eingabe und Ergebnis'!$AD$6</f>
        <v>4</v>
      </c>
      <c r="M25" s="7">
        <f>'[2]Eingabe und Ergebnis'!$P$6</f>
        <v>8.3000000000000007</v>
      </c>
      <c r="N25" s="5">
        <f>'[2]Eingabe und Ergebnis'!$AE$6</f>
        <v>2490</v>
      </c>
      <c r="O25" s="7">
        <f>'[2]Eingabe und Ergebnis'!$AF$6</f>
        <v>3</v>
      </c>
      <c r="P25" s="7">
        <f>'[2]Eingabe und Ergebnis'!$Q$6</f>
        <v>8.5</v>
      </c>
      <c r="Q25" s="5">
        <f>'[2]Eingabe und Ergebnis'!$AG$6</f>
        <v>1700</v>
      </c>
      <c r="R25" s="7">
        <f>'[2]Eingabe und Ergebnis'!$AH$6</f>
        <v>3</v>
      </c>
      <c r="S25" s="7">
        <f>'[2]Eingabe und Ergebnis'!$AI$6</f>
        <v>5897</v>
      </c>
    </row>
    <row r="26" spans="1:19" x14ac:dyDescent="0.3">
      <c r="A26" s="16">
        <v>2</v>
      </c>
      <c r="B26" s="9" t="str">
        <f>'[2]Eingabe und Ergebnis'!$B$5</f>
        <v>Mirjam Weh</v>
      </c>
      <c r="C26" s="10">
        <f>'[2]Eingabe und Ergebnis'!$C$5</f>
        <v>31</v>
      </c>
      <c r="D26" s="9" t="str">
        <f>'[2]Eingabe und Ergebnis'!$D$5</f>
        <v>RFV Schwabmünchen</v>
      </c>
      <c r="E26" s="9">
        <f>'[2]Eingabe und Ergebnis'!$H$5</f>
        <v>2010</v>
      </c>
      <c r="F26" s="9" t="str">
        <f>'[2]Eingabe und Ergebnis'!$I$5</f>
        <v>w</v>
      </c>
      <c r="G26" s="9">
        <f>'[2]Eingabe und Ergebnis'!$N$5</f>
        <v>49.24</v>
      </c>
      <c r="H26" s="11">
        <f>'[2]Eingabe und Ergebnis'!$V$5</f>
        <v>634</v>
      </c>
      <c r="I26" s="9">
        <f>'[2]Eingabe und Ergebnis'!$W$5</f>
        <v>7</v>
      </c>
      <c r="J26" s="9">
        <f>'[2]Eingabe und Ergebnis'!$O$5</f>
        <v>9.2799999999999994</v>
      </c>
      <c r="K26" s="11">
        <f>'[2]Eingabe und Ergebnis'!$AC$5</f>
        <v>836</v>
      </c>
      <c r="L26" s="9">
        <f>'[2]Eingabe und Ergebnis'!$AD$5</f>
        <v>5</v>
      </c>
      <c r="M26" s="9">
        <f>'[2]Eingabe und Ergebnis'!$P$5</f>
        <v>8.5</v>
      </c>
      <c r="N26" s="11">
        <f>'[2]Eingabe und Ergebnis'!$AE$5</f>
        <v>2550</v>
      </c>
      <c r="O26" s="9">
        <f>'[2]Eingabe und Ergebnis'!$AF$5</f>
        <v>1</v>
      </c>
      <c r="P26" s="9">
        <f>'[2]Eingabe und Ergebnis'!$Q$5</f>
        <v>8.6999999999999993</v>
      </c>
      <c r="Q26" s="11">
        <f>'[2]Eingabe und Ergebnis'!$AG$5</f>
        <v>1739.9999999999998</v>
      </c>
      <c r="R26" s="9">
        <f>'[2]Eingabe und Ergebnis'!$AH$5</f>
        <v>2</v>
      </c>
      <c r="S26" s="9">
        <f>'[2]Eingabe und Ergebnis'!$AI$5</f>
        <v>5760</v>
      </c>
    </row>
    <row r="27" spans="1:19" x14ac:dyDescent="0.3">
      <c r="A27" s="16">
        <v>3</v>
      </c>
      <c r="B27" s="9" t="str">
        <f>'[2]Eingabe und Ergebnis'!$B$16</f>
        <v>Pauline Berg</v>
      </c>
      <c r="C27" s="10">
        <f>'[2]Eingabe und Ergebnis'!$C$16</f>
        <v>42</v>
      </c>
      <c r="D27" s="9" t="str">
        <f>'[2]Eingabe und Ergebnis'!$D$16</f>
        <v>RFC Erkheim</v>
      </c>
      <c r="E27" s="9">
        <f>'[2]Eingabe und Ergebnis'!$H$16</f>
        <v>2010</v>
      </c>
      <c r="F27" s="9" t="str">
        <f>'[2]Eingabe und Ergebnis'!$I$16</f>
        <v>w</v>
      </c>
      <c r="G27" s="9">
        <f>'[2]Eingabe und Ergebnis'!$N$16</f>
        <v>34.619999999999997</v>
      </c>
      <c r="H27" s="11">
        <f>'[2]Eingabe und Ergebnis'!$V$16</f>
        <v>1000</v>
      </c>
      <c r="I27" s="9">
        <f>'[2]Eingabe und Ergebnis'!$W$16</f>
        <v>1</v>
      </c>
      <c r="J27" s="9">
        <f>'[2]Eingabe und Ergebnis'!$O$16</f>
        <v>8.1</v>
      </c>
      <c r="K27" s="11">
        <f>'[2]Eingabe und Ergebnis'!$AC$16</f>
        <v>992</v>
      </c>
      <c r="L27" s="9">
        <f>'[2]Eingabe und Ergebnis'!$AD$16</f>
        <v>1</v>
      </c>
      <c r="M27" s="9">
        <f>'[2]Eingabe und Ergebnis'!$P$16</f>
        <v>7.7</v>
      </c>
      <c r="N27" s="11">
        <f>'[2]Eingabe und Ergebnis'!$AE$16</f>
        <v>2310</v>
      </c>
      <c r="O27" s="9">
        <f>'[2]Eingabe und Ergebnis'!$AF$16</f>
        <v>6</v>
      </c>
      <c r="P27" s="9">
        <f>'[2]Eingabe und Ergebnis'!$Q$16</f>
        <v>7.1</v>
      </c>
      <c r="Q27" s="11">
        <f>'[2]Eingabe und Ergebnis'!$AG$16</f>
        <v>1420</v>
      </c>
      <c r="R27" s="9">
        <f>'[2]Eingabe und Ergebnis'!$AH$16</f>
        <v>4</v>
      </c>
      <c r="S27" s="9">
        <f>'[2]Eingabe und Ergebnis'!$AI$16</f>
        <v>5722</v>
      </c>
    </row>
    <row r="28" spans="1:19" x14ac:dyDescent="0.3">
      <c r="A28" s="16">
        <f>'[2]Eingabe und Ergebnis'!$A$4</f>
        <v>4</v>
      </c>
      <c r="B28" s="9" t="str">
        <f>'[2]Eingabe und Ergebnis'!$B$4</f>
        <v>Felix Haußmann</v>
      </c>
      <c r="C28" s="10">
        <f>'[2]Eingabe und Ergebnis'!$C$4</f>
        <v>30</v>
      </c>
      <c r="D28" s="9" t="str">
        <f>'[2]Eingabe und Ergebnis'!$D$4</f>
        <v>RFV Schwabmünchen</v>
      </c>
      <c r="E28" s="9">
        <f>'[2]Eingabe und Ergebnis'!$H$4</f>
        <v>2010</v>
      </c>
      <c r="F28" s="9" t="str">
        <f>'[2]Eingabe und Ergebnis'!$I$4</f>
        <v>m</v>
      </c>
      <c r="G28" s="9">
        <f>'[2]Eingabe und Ergebnis'!$N$4</f>
        <v>44.15</v>
      </c>
      <c r="H28" s="11">
        <f>'[2]Eingabe und Ergebnis'!$V$4</f>
        <v>727</v>
      </c>
      <c r="I28" s="9">
        <f>'[2]Eingabe und Ergebnis'!$W$4</f>
        <v>5</v>
      </c>
      <c r="J28" s="9">
        <f>'[2]Eingabe und Ergebnis'!$O$4</f>
        <v>8.07</v>
      </c>
      <c r="K28" s="11">
        <f>'[2]Eingabe und Ergebnis'!$AC$4</f>
        <v>914</v>
      </c>
      <c r="L28" s="9">
        <f>'[2]Eingabe und Ergebnis'!$AD$4</f>
        <v>2</v>
      </c>
      <c r="M28" s="9">
        <f>'[2]Eingabe und Ergebnis'!$P$4</f>
        <v>7.8</v>
      </c>
      <c r="N28" s="11">
        <f>'[2]Eingabe und Ergebnis'!$AE$4</f>
        <v>2340</v>
      </c>
      <c r="O28" s="9">
        <f>'[2]Eingabe und Ergebnis'!$AF$4</f>
        <v>5</v>
      </c>
      <c r="P28" s="9">
        <f>'[2]Eingabe und Ergebnis'!$Q$4</f>
        <v>6.7</v>
      </c>
      <c r="Q28" s="11">
        <f>'[2]Eingabe und Ergebnis'!$AG$4</f>
        <v>1340</v>
      </c>
      <c r="R28" s="9">
        <f>'[2]Eingabe und Ergebnis'!$AH$4</f>
        <v>7</v>
      </c>
      <c r="S28" s="9">
        <f>'[2]Eingabe und Ergebnis'!$AI$4</f>
        <v>5321</v>
      </c>
    </row>
    <row r="29" spans="1:19" x14ac:dyDescent="0.3">
      <c r="A29" s="16">
        <v>5</v>
      </c>
      <c r="B29" s="9" t="str">
        <f>'[2]Eingabe und Ergebnis'!$B$7</f>
        <v>Sarah Schneider</v>
      </c>
      <c r="C29" s="10">
        <f>'[2]Eingabe und Ergebnis'!$C$7</f>
        <v>33</v>
      </c>
      <c r="D29" s="9" t="str">
        <f>'[2]Eingabe und Ergebnis'!$D$7</f>
        <v>RFV Schwabmünchen</v>
      </c>
      <c r="E29" s="9">
        <f>'[2]Eingabe und Ergebnis'!$H$7</f>
        <v>2009</v>
      </c>
      <c r="F29" s="9" t="str">
        <f>'[2]Eingabe und Ergebnis'!$I$7</f>
        <v>w</v>
      </c>
      <c r="G29" s="9">
        <f>'[2]Eingabe und Ergebnis'!$N$7</f>
        <v>43.56</v>
      </c>
      <c r="H29" s="11">
        <f>'[2]Eingabe und Ergebnis'!$V$7</f>
        <v>755</v>
      </c>
      <c r="I29" s="9">
        <f>'[2]Eingabe und Ergebnis'!$W$7</f>
        <v>4</v>
      </c>
      <c r="J29" s="9">
        <f>'[2]Eingabe und Ergebnis'!$O$7</f>
        <v>11.27</v>
      </c>
      <c r="K29" s="11">
        <f>'[2]Eingabe und Ergebnis'!$AC$7</f>
        <v>575</v>
      </c>
      <c r="L29" s="9">
        <f>'[2]Eingabe und Ergebnis'!$AD$7</f>
        <v>11</v>
      </c>
      <c r="M29" s="9">
        <f>'[2]Eingabe und Ergebnis'!$P$7</f>
        <v>8.4</v>
      </c>
      <c r="N29" s="11">
        <f>'[2]Eingabe und Ergebnis'!$AE$7</f>
        <v>2520</v>
      </c>
      <c r="O29" s="9">
        <f>'[2]Eingabe und Ergebnis'!$AF$7</f>
        <v>2</v>
      </c>
      <c r="P29" s="9">
        <f>'[2]Eingabe und Ergebnis'!$Q$7</f>
        <v>7</v>
      </c>
      <c r="Q29" s="11">
        <f>'[2]Eingabe und Ergebnis'!$AG$7</f>
        <v>1400</v>
      </c>
      <c r="R29" s="9">
        <f>'[2]Eingabe und Ergebnis'!$AH$7</f>
        <v>5</v>
      </c>
      <c r="S29" s="9">
        <f>'[2]Eingabe und Ergebnis'!$AI$7</f>
        <v>5250</v>
      </c>
    </row>
    <row r="30" spans="1:19" x14ac:dyDescent="0.3">
      <c r="A30" s="16">
        <v>6</v>
      </c>
      <c r="B30" s="9" t="str">
        <f>'[2]Eingabe und Ergebnis'!$B$10</f>
        <v>Sebastian Mazenik</v>
      </c>
      <c r="C30" s="10">
        <f>'[2]Eingabe und Ergebnis'!$C$10</f>
        <v>36</v>
      </c>
      <c r="D30" s="9" t="str">
        <f>'[2]Eingabe und Ergebnis'!$D$10</f>
        <v>RFV Bad Grönenbach</v>
      </c>
      <c r="E30" s="9">
        <f>'[2]Eingabe und Ergebnis'!$H$10</f>
        <v>2009</v>
      </c>
      <c r="F30" s="9" t="str">
        <f>'[2]Eingabe und Ergebnis'!$I$10</f>
        <v>w</v>
      </c>
      <c r="G30" s="9">
        <f>'[2]Eingabe und Ergebnis'!$N$10</f>
        <v>41.6</v>
      </c>
      <c r="H30" s="11">
        <f>'[2]Eingabe und Ergebnis'!$V$10</f>
        <v>812</v>
      </c>
      <c r="I30" s="9">
        <f>'[2]Eingabe und Ergebnis'!$W$10</f>
        <v>3</v>
      </c>
      <c r="J30" s="9">
        <f>'[2]Eingabe und Ergebnis'!$O$10</f>
        <v>9.1999999999999993</v>
      </c>
      <c r="K30" s="11">
        <f>'[2]Eingabe und Ergebnis'!$AC$10</f>
        <v>804</v>
      </c>
      <c r="L30" s="9">
        <f>'[2]Eingabe und Ergebnis'!$AD$10</f>
        <v>6</v>
      </c>
      <c r="M30" s="9">
        <f>'[2]Eingabe und Ergebnis'!$P$10</f>
        <v>7.1</v>
      </c>
      <c r="N30" s="11">
        <f>'[2]Eingabe und Ergebnis'!$AE$10</f>
        <v>2130</v>
      </c>
      <c r="O30" s="9">
        <f>'[2]Eingabe und Ergebnis'!$AF$10</f>
        <v>8</v>
      </c>
      <c r="P30" s="9">
        <f>'[2]Eingabe und Ergebnis'!$Q$10</f>
        <v>5</v>
      </c>
      <c r="Q30" s="11">
        <f>'[2]Eingabe und Ergebnis'!$AG$10</f>
        <v>1000</v>
      </c>
      <c r="R30" s="9">
        <f>'[2]Eingabe und Ergebnis'!$AH$10</f>
        <v>9</v>
      </c>
      <c r="S30" s="9">
        <f>'[2]Eingabe und Ergebnis'!$AI$10</f>
        <v>4746</v>
      </c>
    </row>
    <row r="31" spans="1:19" x14ac:dyDescent="0.3">
      <c r="A31" s="16">
        <v>7</v>
      </c>
      <c r="B31" s="9" t="str">
        <f>'[2]Eingabe und Ergebnis'!$B$8</f>
        <v>Hanna Merkl</v>
      </c>
      <c r="C31" s="10">
        <f>'[2]Eingabe und Ergebnis'!$C$8</f>
        <v>34</v>
      </c>
      <c r="D31" s="9" t="str">
        <f>'[2]Eingabe und Ergebnis'!$D$8</f>
        <v>RFC Erkheim</v>
      </c>
      <c r="E31" s="9">
        <f>'[2]Eingabe und Ergebnis'!$H$8</f>
        <v>2010</v>
      </c>
      <c r="F31" s="9" t="str">
        <f>'[2]Eingabe und Ergebnis'!$I$8</f>
        <v>w</v>
      </c>
      <c r="G31" s="9">
        <f>'[2]Eingabe und Ergebnis'!$N$8</f>
        <v>55.4</v>
      </c>
      <c r="H31" s="11">
        <f>'[2]Eingabe und Ergebnis'!$V$8</f>
        <v>448</v>
      </c>
      <c r="I31" s="9">
        <f>'[2]Eingabe und Ergebnis'!$W$8</f>
        <v>10</v>
      </c>
      <c r="J31" s="9">
        <f>'[2]Eingabe und Ergebnis'!$O$8</f>
        <v>11.28</v>
      </c>
      <c r="K31" s="11">
        <f>'[2]Eingabe und Ergebnis'!$AC$8</f>
        <v>625</v>
      </c>
      <c r="L31" s="9">
        <f>'[2]Eingabe und Ergebnis'!$AD$8</f>
        <v>8</v>
      </c>
      <c r="M31" s="9">
        <f>'[2]Eingabe und Ergebnis'!$P$8</f>
        <v>6.2</v>
      </c>
      <c r="N31" s="11">
        <f>'[2]Eingabe und Ergebnis'!$AE$8</f>
        <v>1860</v>
      </c>
      <c r="O31" s="9">
        <f>'[2]Eingabe und Ergebnis'!$AF$8</f>
        <v>11</v>
      </c>
      <c r="P31" s="9">
        <f>'[2]Eingabe und Ergebnis'!$Q$8</f>
        <v>9</v>
      </c>
      <c r="Q31" s="11">
        <f>'[2]Eingabe und Ergebnis'!$AG$8</f>
        <v>1800</v>
      </c>
      <c r="R31" s="9">
        <f>'[2]Eingabe und Ergebnis'!$AH$8</f>
        <v>1</v>
      </c>
      <c r="S31" s="9">
        <f>'[2]Eingabe und Ergebnis'!$AI$8</f>
        <v>4733</v>
      </c>
    </row>
    <row r="32" spans="1:19" x14ac:dyDescent="0.3">
      <c r="A32" s="16">
        <v>8</v>
      </c>
      <c r="B32" s="9" t="str">
        <f>'[2]Eingabe und Ergebnis'!$B$11</f>
        <v>Lena Sobolowski</v>
      </c>
      <c r="C32" s="10">
        <f>'[2]Eingabe und Ergebnis'!$C$11</f>
        <v>37</v>
      </c>
      <c r="D32" s="9" t="str">
        <f>'[2]Eingabe und Ergebnis'!$D$11</f>
        <v>RFV Rettenberg</v>
      </c>
      <c r="E32" s="9">
        <f>'[2]Eingabe und Ergebnis'!$H$11</f>
        <v>2008</v>
      </c>
      <c r="F32" s="9" t="str">
        <f>'[2]Eingabe und Ergebnis'!$I$11</f>
        <v>w</v>
      </c>
      <c r="G32" s="9">
        <f>'[2]Eingabe und Ergebnis'!$N$11</f>
        <v>52.78</v>
      </c>
      <c r="H32" s="11">
        <f>'[2]Eingabe und Ergebnis'!$V$11</f>
        <v>429</v>
      </c>
      <c r="I32" s="9">
        <f>'[2]Eingabe und Ergebnis'!$W$11</f>
        <v>11</v>
      </c>
      <c r="J32" s="9">
        <f>'[2]Eingabe und Ergebnis'!$O$11</f>
        <v>10.4</v>
      </c>
      <c r="K32" s="11">
        <f>'[2]Eingabe und Ergebnis'!$AC$11</f>
        <v>605</v>
      </c>
      <c r="L32" s="9">
        <f>'[2]Eingabe und Ergebnis'!$AD$11</f>
        <v>10</v>
      </c>
      <c r="M32" s="9">
        <f>'[2]Eingabe und Ergebnis'!$P$11</f>
        <v>7.5</v>
      </c>
      <c r="N32" s="11">
        <f>'[2]Eingabe und Ergebnis'!$AE$11</f>
        <v>2250</v>
      </c>
      <c r="O32" s="9">
        <f>'[2]Eingabe und Ergebnis'!$AF$11</f>
        <v>7</v>
      </c>
      <c r="P32" s="9">
        <f>'[2]Eingabe und Ergebnis'!$Q$11</f>
        <v>6.8</v>
      </c>
      <c r="Q32" s="11">
        <f>'[2]Eingabe und Ergebnis'!$AG$11</f>
        <v>1360</v>
      </c>
      <c r="R32" s="9">
        <f>'[2]Eingabe und Ergebnis'!$AH$11</f>
        <v>6</v>
      </c>
      <c r="S32" s="9">
        <f>'[2]Eingabe und Ergebnis'!$AI$11</f>
        <v>4644</v>
      </c>
    </row>
    <row r="33" spans="1:19" x14ac:dyDescent="0.3">
      <c r="A33" s="16">
        <v>9</v>
      </c>
      <c r="B33" s="9" t="str">
        <f>'[2]Eingabe und Ergebnis'!$B$14</f>
        <v>Hanna Mandlmeier</v>
      </c>
      <c r="C33" s="10">
        <f>'[2]Eingabe und Ergebnis'!$C$14</f>
        <v>40</v>
      </c>
      <c r="D33" s="9" t="str">
        <f>'[2]Eingabe und Ergebnis'!$D$14</f>
        <v>RFV Altusried</v>
      </c>
      <c r="E33" s="9">
        <f>'[2]Eingabe und Ergebnis'!$H$14</f>
        <v>2008</v>
      </c>
      <c r="F33" s="9" t="str">
        <f>'[2]Eingabe und Ergebnis'!$I$14</f>
        <v>w</v>
      </c>
      <c r="G33" s="9">
        <f>'[2]Eingabe und Ergebnis'!$N$14</f>
        <v>48.62</v>
      </c>
      <c r="H33" s="11">
        <f>'[2]Eingabe und Ergebnis'!$V$14</f>
        <v>552</v>
      </c>
      <c r="I33" s="9">
        <f>'[2]Eingabe und Ergebnis'!$W$14</f>
        <v>8</v>
      </c>
      <c r="J33" s="9">
        <f>'[2]Eingabe und Ergebnis'!$O$14</f>
        <v>10.37</v>
      </c>
      <c r="K33" s="11">
        <f>'[2]Eingabe und Ergebnis'!$AC$14</f>
        <v>610</v>
      </c>
      <c r="L33" s="9">
        <f>'[2]Eingabe und Ergebnis'!$AD$14</f>
        <v>9</v>
      </c>
      <c r="M33" s="9">
        <f>'[2]Eingabe und Ergebnis'!$P$14</f>
        <v>6.4</v>
      </c>
      <c r="N33" s="11">
        <f>'[2]Eingabe und Ergebnis'!$AE$14</f>
        <v>1920</v>
      </c>
      <c r="O33" s="9">
        <f>'[2]Eingabe und Ergebnis'!$AF$14</f>
        <v>10</v>
      </c>
      <c r="P33" s="9">
        <f>'[2]Eingabe und Ergebnis'!$Q$14</f>
        <v>5.8</v>
      </c>
      <c r="Q33" s="11">
        <f>'[2]Eingabe und Ergebnis'!$AG$14</f>
        <v>1160</v>
      </c>
      <c r="R33" s="9">
        <f>'[2]Eingabe und Ergebnis'!$AH$14</f>
        <v>8</v>
      </c>
      <c r="S33" s="9">
        <f>'[2]Eingabe und Ergebnis'!$AI$14</f>
        <v>4242</v>
      </c>
    </row>
    <row r="34" spans="1:19" x14ac:dyDescent="0.3">
      <c r="A34" s="16">
        <v>10</v>
      </c>
      <c r="B34" s="9" t="str">
        <f>'[2]Eingabe und Ergebnis'!$B$13</f>
        <v>Marina Lorenz</v>
      </c>
      <c r="C34" s="10">
        <f>'[2]Eingabe und Ergebnis'!$C$13</f>
        <v>39</v>
      </c>
      <c r="D34" s="9" t="str">
        <f>'[2]Eingabe und Ergebnis'!$D$13</f>
        <v>RFV Altusried</v>
      </c>
      <c r="E34" s="9">
        <f>'[2]Eingabe und Ergebnis'!$H$13</f>
        <v>2009</v>
      </c>
      <c r="F34" s="9" t="str">
        <f>'[2]Eingabe und Ergebnis'!$I$13</f>
        <v>w</v>
      </c>
      <c r="G34" s="9">
        <f>'[2]Eingabe und Ergebnis'!$N$13</f>
        <v>47.1</v>
      </c>
      <c r="H34" s="11">
        <f>'[2]Eingabe und Ergebnis'!$V$13</f>
        <v>647</v>
      </c>
      <c r="I34" s="9">
        <f>'[2]Eingabe und Ergebnis'!$W$13</f>
        <v>6</v>
      </c>
      <c r="J34" s="9">
        <f>'[2]Eingabe und Ergebnis'!$O$13</f>
        <v>8.42</v>
      </c>
      <c r="K34" s="11">
        <f>'[2]Eingabe und Ergebnis'!$AC$13</f>
        <v>876</v>
      </c>
      <c r="L34" s="9">
        <f>'[2]Eingabe und Ergebnis'!$AD$13</f>
        <v>3</v>
      </c>
      <c r="M34" s="9">
        <f>'[2]Eingabe und Ergebnis'!$P$13</f>
        <v>6.8</v>
      </c>
      <c r="N34" s="11">
        <f>'[2]Eingabe und Ergebnis'!$AE$13</f>
        <v>2040</v>
      </c>
      <c r="O34" s="9">
        <f>'[2]Eingabe und Ergebnis'!$AF$13</f>
        <v>9</v>
      </c>
      <c r="P34" s="9">
        <f>'[2]Eingabe und Ergebnis'!$Q$13</f>
        <v>0</v>
      </c>
      <c r="Q34" s="11">
        <f>'[2]Eingabe und Ergebnis'!$AG$13</f>
        <v>0</v>
      </c>
      <c r="R34" s="9">
        <f>'[2]Eingabe und Ergebnis'!$AH$13</f>
        <v>10</v>
      </c>
      <c r="S34" s="9">
        <f>'[2]Eingabe und Ergebnis'!$AI$13</f>
        <v>3563</v>
      </c>
    </row>
    <row r="35" spans="1:19" x14ac:dyDescent="0.3">
      <c r="A35" s="16">
        <v>11</v>
      </c>
      <c r="B35" s="9" t="str">
        <f>'[2]Eingabe und Ergebnis'!$B$15</f>
        <v>Paula Fingerle</v>
      </c>
      <c r="C35" s="10">
        <f>'[2]Eingabe und Ergebnis'!$C$15</f>
        <v>41</v>
      </c>
      <c r="D35" s="9" t="str">
        <f>'[2]Eingabe und Ergebnis'!$D$15</f>
        <v>RFV Altusried</v>
      </c>
      <c r="E35" s="9">
        <f>'[2]Eingabe und Ergebnis'!$H$15</f>
        <v>2009</v>
      </c>
      <c r="F35" s="9" t="str">
        <f>'[2]Eingabe und Ergebnis'!$I$15</f>
        <v>w</v>
      </c>
      <c r="G35" s="9">
        <f>'[2]Eingabe und Ergebnis'!$N$15</f>
        <v>53.74</v>
      </c>
      <c r="H35" s="11">
        <f>'[2]Eingabe und Ergebnis'!$V$15</f>
        <v>449</v>
      </c>
      <c r="I35" s="9">
        <f>'[2]Eingabe und Ergebnis'!$W$15</f>
        <v>9</v>
      </c>
      <c r="J35" s="9">
        <f>'[2]Eingabe und Ergebnis'!$O$15</f>
        <v>10.39</v>
      </c>
      <c r="K35" s="11">
        <f>'[2]Eingabe und Ergebnis'!$AC$15</f>
        <v>655</v>
      </c>
      <c r="L35" s="9">
        <f>'[2]Eingabe und Ergebnis'!$AD$15</f>
        <v>7</v>
      </c>
      <c r="M35" s="9">
        <f>'[2]Eingabe und Ergebnis'!$P$15</f>
        <v>8</v>
      </c>
      <c r="N35" s="11">
        <f>'[2]Eingabe und Ergebnis'!$AE$15</f>
        <v>2400</v>
      </c>
      <c r="O35" s="9">
        <f>'[2]Eingabe und Ergebnis'!$AF$15</f>
        <v>4</v>
      </c>
      <c r="P35" s="9">
        <f>'[2]Eingabe und Ergebnis'!$Q$15</f>
        <v>0</v>
      </c>
      <c r="Q35" s="11">
        <f>'[2]Eingabe und Ergebnis'!$AG$15</f>
        <v>0</v>
      </c>
      <c r="R35" s="9">
        <f>'[2]Eingabe und Ergebnis'!$AH$15</f>
        <v>10</v>
      </c>
      <c r="S35" s="9">
        <f>'[2]Eingabe und Ergebnis'!$AI$15</f>
        <v>3504</v>
      </c>
    </row>
    <row r="36" spans="1:19" x14ac:dyDescent="0.3">
      <c r="A36" s="16">
        <v>12</v>
      </c>
      <c r="B36" s="9" t="str">
        <f>'[2]Eingabe und Ergebnis'!$B$9</f>
        <v>Lotta Rampp</v>
      </c>
      <c r="C36" s="10">
        <f>'[2]Eingabe und Ergebnis'!$C$9</f>
        <v>35</v>
      </c>
      <c r="D36" s="9" t="str">
        <f>'[2]Eingabe und Ergebnis'!$D$9</f>
        <v>RFC Erkheim</v>
      </c>
      <c r="E36" s="9">
        <f>'[2]Eingabe und Ergebnis'!$H$9</f>
        <v>2008</v>
      </c>
      <c r="F36" s="9" t="str">
        <f>'[2]Eingabe und Ergebnis'!$I$9</f>
        <v>w</v>
      </c>
      <c r="G36" s="9">
        <f>'[2]Eingabe und Ergebnis'!$N$9</f>
        <v>53.74</v>
      </c>
      <c r="H36" s="11">
        <f>'[2]Eingabe und Ergebnis'!$V$9</f>
        <v>399</v>
      </c>
      <c r="I36" s="9">
        <f>'[2]Eingabe und Ergebnis'!$W$9</f>
        <v>12</v>
      </c>
      <c r="J36" s="9">
        <f>'[2]Eingabe und Ergebnis'!$O$9</f>
        <v>11.24</v>
      </c>
      <c r="K36" s="11">
        <f>'[2]Eingabe und Ergebnis'!$AC$9</f>
        <v>530</v>
      </c>
      <c r="L36" s="9">
        <f>'[2]Eingabe und Ergebnis'!$AD$9</f>
        <v>12</v>
      </c>
      <c r="M36" s="9">
        <f>'[2]Eingabe und Ergebnis'!$P$9</f>
        <v>6</v>
      </c>
      <c r="N36" s="11">
        <f>'[2]Eingabe und Ergebnis'!$AE$9</f>
        <v>1800</v>
      </c>
      <c r="O36" s="9">
        <f>'[2]Eingabe und Ergebnis'!$AF$9</f>
        <v>12</v>
      </c>
      <c r="P36" s="9">
        <f>'[2]Eingabe und Ergebnis'!$Q$9</f>
        <v>0</v>
      </c>
      <c r="Q36" s="11">
        <f>'[2]Eingabe und Ergebnis'!$AG$9</f>
        <v>0</v>
      </c>
      <c r="R36" s="9">
        <f>'[2]Eingabe und Ergebnis'!$AH$9</f>
        <v>10</v>
      </c>
      <c r="S36" s="9">
        <f>'[2]Eingabe und Ergebnis'!$AI$9</f>
        <v>2729</v>
      </c>
    </row>
    <row r="40" spans="1:19" ht="22.8" x14ac:dyDescent="0.4">
      <c r="A40" s="1" t="s">
        <v>14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2.8" x14ac:dyDescent="0.4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2.8" x14ac:dyDescent="0.4">
      <c r="A42" s="3" t="str">
        <f>'[3]Eingabe und Ergebnis'!$N$2</f>
        <v>23./ 24.09.2023</v>
      </c>
      <c r="B42" s="3"/>
      <c r="C42" s="3"/>
      <c r="D42" s="3" t="str">
        <f>'[3]Eingabe und Ergebnis'!$L$2</f>
        <v>Junioren A</v>
      </c>
      <c r="E42" s="3"/>
      <c r="F42" s="3"/>
      <c r="G42" s="3"/>
      <c r="H42" s="3"/>
      <c r="I42" s="3"/>
      <c r="J42" s="3"/>
      <c r="K42" s="3"/>
      <c r="L42" s="3"/>
      <c r="M42" s="3" t="str">
        <f>'[3]Eingabe und Ergebnis'!$P$2</f>
        <v>RFV Altusried e.V.</v>
      </c>
      <c r="N42" s="3"/>
      <c r="O42" s="3"/>
      <c r="P42" s="3"/>
      <c r="Q42" s="3"/>
      <c r="R42" s="3"/>
      <c r="S42" s="3"/>
    </row>
    <row r="43" spans="1:19" ht="22.8" x14ac:dyDescent="0.4">
      <c r="A43" s="1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3">
      <c r="A44" s="14" t="s">
        <v>0</v>
      </c>
      <c r="B44" s="5" t="s">
        <v>1</v>
      </c>
      <c r="C44" s="6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5" t="s">
        <v>8</v>
      </c>
      <c r="J44" s="5" t="s">
        <v>9</v>
      </c>
      <c r="K44" s="5" t="s">
        <v>7</v>
      </c>
      <c r="L44" s="5" t="s">
        <v>8</v>
      </c>
      <c r="M44" s="5" t="s">
        <v>10</v>
      </c>
      <c r="N44" s="5" t="s">
        <v>11</v>
      </c>
      <c r="O44" s="5" t="s">
        <v>8</v>
      </c>
      <c r="P44" s="5" t="s">
        <v>12</v>
      </c>
      <c r="Q44" s="5" t="s">
        <v>7</v>
      </c>
      <c r="R44" s="5" t="s">
        <v>8</v>
      </c>
      <c r="S44" s="5" t="s">
        <v>13</v>
      </c>
    </row>
    <row r="45" spans="1:19" x14ac:dyDescent="0.3">
      <c r="A45" s="15">
        <v>1</v>
      </c>
      <c r="B45" s="7" t="str">
        <f>'[3]Eingabe und Ergebnis'!$B$6</f>
        <v>Lola Schorn</v>
      </c>
      <c r="C45" s="8">
        <f>'[3]Eingabe und Ergebnis'!$C$6</f>
        <v>47</v>
      </c>
      <c r="D45" s="7" t="str">
        <f>'[3]Eingabe und Ergebnis'!$D$6</f>
        <v>Sportpferdezentrum Gut Buchenhof</v>
      </c>
      <c r="E45" s="7">
        <f>'[3]Eingabe und Ergebnis'!$H$6</f>
        <v>2008</v>
      </c>
      <c r="F45" s="7" t="str">
        <f>'[3]Eingabe und Ergebnis'!$I$6</f>
        <v>w</v>
      </c>
      <c r="G45" s="7">
        <f>'[3]Eingabe und Ergebnis'!$N$6</f>
        <v>33</v>
      </c>
      <c r="H45" s="5">
        <f>'[3]Eingabe und Ergebnis'!$V$6</f>
        <v>1000</v>
      </c>
      <c r="I45" s="7">
        <f>'[3]Eingabe und Ergebnis'!$W$6</f>
        <v>1</v>
      </c>
      <c r="J45" s="7">
        <f>'[3]Eingabe und Ergebnis'!$O$6</f>
        <v>16</v>
      </c>
      <c r="K45" s="5">
        <f ca="1">'[3]Eingabe und Ergebnis'!$AC$6</f>
        <v>570</v>
      </c>
      <c r="L45" s="7">
        <f ca="1">'[3]Eingabe und Ergebnis'!$AD$6</f>
        <v>2</v>
      </c>
      <c r="M45" s="7">
        <f>'[3]Eingabe und Ergebnis'!$P$6</f>
        <v>5.8</v>
      </c>
      <c r="N45" s="5">
        <f>'[3]Eingabe und Ergebnis'!$AE$6</f>
        <v>1740</v>
      </c>
      <c r="O45" s="7">
        <f>'[3]Eingabe und Ergebnis'!$AF$6</f>
        <v>3</v>
      </c>
      <c r="P45" s="7">
        <f>'[3]Eingabe und Ergebnis'!$Q$6</f>
        <v>9</v>
      </c>
      <c r="Q45" s="5">
        <f>'[3]Eingabe und Ergebnis'!$AG$6</f>
        <v>1800</v>
      </c>
      <c r="R45" s="7">
        <f>'[3]Eingabe und Ergebnis'!$AH$6</f>
        <v>1</v>
      </c>
      <c r="S45" s="7">
        <f ca="1">'[3]Eingabe und Ergebnis'!$AI$6</f>
        <v>5110</v>
      </c>
    </row>
    <row r="46" spans="1:19" x14ac:dyDescent="0.3">
      <c r="A46" s="16">
        <v>2</v>
      </c>
      <c r="B46" s="9" t="str">
        <f>'[3]Eingabe und Ergebnis'!$B$5</f>
        <v>Malin Stingl</v>
      </c>
      <c r="C46" s="10">
        <f>'[3]Eingabe und Ergebnis'!$C$5</f>
        <v>46</v>
      </c>
      <c r="D46" s="9" t="str">
        <f>'[3]Eingabe und Ergebnis'!$D$5</f>
        <v>RFV Altusried</v>
      </c>
      <c r="E46" s="9">
        <f>'[3]Eingabe und Ergebnis'!$H$5</f>
        <v>2008</v>
      </c>
      <c r="F46" s="9" t="str">
        <f>'[3]Eingabe und Ergebnis'!$I$5</f>
        <v>w</v>
      </c>
      <c r="G46" s="9">
        <f>'[3]Eingabe und Ergebnis'!$N$5</f>
        <v>47.9</v>
      </c>
      <c r="H46" s="11">
        <f>'[3]Eingabe und Ergebnis'!$V$5</f>
        <v>573</v>
      </c>
      <c r="I46" s="9">
        <f>'[3]Eingabe und Ergebnis'!$W$5</f>
        <v>2</v>
      </c>
      <c r="J46" s="9">
        <f>'[3]Eingabe und Ergebnis'!$O$5</f>
        <v>15.01</v>
      </c>
      <c r="K46" s="11">
        <f ca="1">'[3]Eingabe und Ergebnis'!$AC$5</f>
        <v>670</v>
      </c>
      <c r="L46" s="9">
        <f ca="1">'[3]Eingabe und Ergebnis'!$AD$5</f>
        <v>1</v>
      </c>
      <c r="M46" s="9">
        <f>'[3]Eingabe und Ergebnis'!$P$5</f>
        <v>7.5</v>
      </c>
      <c r="N46" s="11">
        <f>'[3]Eingabe und Ergebnis'!$AE$5</f>
        <v>2250</v>
      </c>
      <c r="O46" s="9">
        <f>'[3]Eingabe und Ergebnis'!$AF$5</f>
        <v>2</v>
      </c>
      <c r="P46" s="9">
        <f>'[3]Eingabe und Ergebnis'!$Q$5</f>
        <v>7.9</v>
      </c>
      <c r="Q46" s="11">
        <f>'[3]Eingabe und Ergebnis'!$AG$5</f>
        <v>1580</v>
      </c>
      <c r="R46" s="9">
        <f>'[3]Eingabe und Ergebnis'!$AH$5</f>
        <v>3</v>
      </c>
      <c r="S46" s="9">
        <f ca="1">'[3]Eingabe und Ergebnis'!$AI$5</f>
        <v>5073</v>
      </c>
    </row>
    <row r="47" spans="1:19" x14ac:dyDescent="0.3">
      <c r="A47" s="16">
        <v>3</v>
      </c>
      <c r="B47" s="9" t="str">
        <f>'[3]Eingabe und Ergebnis'!$B$4</f>
        <v>Nicola Miller</v>
      </c>
      <c r="C47" s="10">
        <f>'[3]Eingabe und Ergebnis'!$C$4</f>
        <v>45</v>
      </c>
      <c r="D47" s="9" t="str">
        <f>'[3]Eingabe und Ergebnis'!$D$4</f>
        <v>RV Augsburg-West</v>
      </c>
      <c r="E47" s="9">
        <f>'[3]Eingabe und Ergebnis'!$H$4</f>
        <v>2005</v>
      </c>
      <c r="F47" s="9" t="str">
        <f>'[3]Eingabe und Ergebnis'!$I$4</f>
        <v>w</v>
      </c>
      <c r="G47" s="9">
        <f>'[3]Eingabe und Ergebnis'!$N$4</f>
        <v>52.53</v>
      </c>
      <c r="H47" s="11">
        <f>'[3]Eingabe und Ergebnis'!$V$4</f>
        <v>285</v>
      </c>
      <c r="I47" s="9">
        <f>'[3]Eingabe und Ergebnis'!$W$4</f>
        <v>3</v>
      </c>
      <c r="J47" s="9">
        <f>'[3]Eingabe und Ergebnis'!$O$4</f>
        <v>19.350000000000001</v>
      </c>
      <c r="K47" s="11">
        <f ca="1">'[3]Eingabe und Ergebnis'!$AC$4</f>
        <v>127</v>
      </c>
      <c r="L47" s="9">
        <f ca="1">'[3]Eingabe und Ergebnis'!$AD$4</f>
        <v>3</v>
      </c>
      <c r="M47" s="9">
        <f>'[3]Eingabe und Ergebnis'!$P$4</f>
        <v>7.8</v>
      </c>
      <c r="N47" s="11">
        <f>'[3]Eingabe und Ergebnis'!$AE$4</f>
        <v>2340</v>
      </c>
      <c r="O47" s="9">
        <f>'[3]Eingabe und Ergebnis'!$AF$4</f>
        <v>1</v>
      </c>
      <c r="P47" s="9">
        <f>'[3]Eingabe und Ergebnis'!$Q$4</f>
        <v>8.6999999999999993</v>
      </c>
      <c r="Q47" s="11">
        <f>'[3]Eingabe und Ergebnis'!$AG$4</f>
        <v>1739.9999999999998</v>
      </c>
      <c r="R47" s="9">
        <f>'[3]Eingabe und Ergebnis'!$AH$4</f>
        <v>2</v>
      </c>
      <c r="S47" s="9">
        <f ca="1">'[3]Eingabe und Ergebnis'!$AI$4</f>
        <v>4492</v>
      </c>
    </row>
  </sheetData>
  <mergeCells count="12">
    <mergeCell ref="A40:S40"/>
    <mergeCell ref="A42:C42"/>
    <mergeCell ref="D42:L42"/>
    <mergeCell ref="M42:S42"/>
    <mergeCell ref="A1:S1"/>
    <mergeCell ref="A3:C3"/>
    <mergeCell ref="D3:L3"/>
    <mergeCell ref="M3:S3"/>
    <mergeCell ref="A20:S20"/>
    <mergeCell ref="A22:C22"/>
    <mergeCell ref="D22:L22"/>
    <mergeCell ref="M22:S2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Christlbauer</dc:creator>
  <cp:lastModifiedBy>Richard Christlbauer</cp:lastModifiedBy>
  <cp:lastPrinted>2023-09-25T04:33:46Z</cp:lastPrinted>
  <dcterms:created xsi:type="dcterms:W3CDTF">2023-09-25T04:28:10Z</dcterms:created>
  <dcterms:modified xsi:type="dcterms:W3CDTF">2023-09-25T04:34:44Z</dcterms:modified>
</cp:coreProperties>
</file>